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160" tabRatio="854"/>
  </bookViews>
  <sheets>
    <sheet name="ตอนที่ 3.5" sheetId="28" r:id="rId1"/>
  </sheets>
  <definedNames>
    <definedName name="_xlnm.Print_Titles" localSheetId="0">'ตอนที่ 3.5'!$6:$7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2" i="28" l="1"/>
  <c r="L112" i="28"/>
  <c r="P112" i="28"/>
  <c r="T112" i="28"/>
  <c r="U112" i="28"/>
  <c r="U113" i="28"/>
  <c r="V113" i="28"/>
  <c r="U114" i="28"/>
  <c r="V114" i="28"/>
  <c r="U115" i="28"/>
  <c r="V115" i="28"/>
  <c r="U116" i="28"/>
  <c r="V116" i="28"/>
  <c r="H117" i="28"/>
  <c r="L117" i="28"/>
  <c r="P117" i="28"/>
  <c r="T117" i="28"/>
  <c r="U117" i="28"/>
  <c r="V112" i="28" l="1"/>
  <c r="V117" i="28"/>
  <c r="S24" i="28" l="1"/>
  <c r="R24" i="28"/>
  <c r="Q24" i="28"/>
  <c r="O24" i="28"/>
  <c r="N24" i="28"/>
  <c r="M24" i="28"/>
  <c r="K24" i="28"/>
  <c r="J24" i="28"/>
  <c r="I24" i="28"/>
  <c r="G24" i="28"/>
  <c r="F24" i="28"/>
  <c r="E24" i="28"/>
  <c r="D24" i="28"/>
  <c r="S11" i="28"/>
  <c r="R11" i="28"/>
  <c r="Q11" i="28"/>
  <c r="V228" i="28"/>
  <c r="U228" i="28"/>
  <c r="V203" i="28"/>
  <c r="U203" i="28"/>
  <c r="V191" i="28"/>
  <c r="U191" i="28"/>
  <c r="V120" i="28"/>
  <c r="U120" i="28"/>
  <c r="V230" i="28"/>
  <c r="V229" i="28"/>
  <c r="V227" i="28"/>
  <c r="V226" i="28"/>
  <c r="V224" i="28"/>
  <c r="V223" i="28"/>
  <c r="V222" i="28"/>
  <c r="V219" i="28"/>
  <c r="V218" i="28"/>
  <c r="V217" i="28"/>
  <c r="V216" i="28"/>
  <c r="V215" i="28"/>
  <c r="V214" i="28"/>
  <c r="V212" i="28"/>
  <c r="V211" i="28"/>
  <c r="V210" i="28"/>
  <c r="V209" i="28"/>
  <c r="V208" i="28"/>
  <c r="V206" i="28"/>
  <c r="V205" i="28"/>
  <c r="V204" i="28"/>
  <c r="V202" i="28"/>
  <c r="V201" i="28"/>
  <c r="V200" i="28"/>
  <c r="V199" i="28"/>
  <c r="V198" i="28"/>
  <c r="V197" i="28"/>
  <c r="V194" i="28"/>
  <c r="V193" i="28"/>
  <c r="V192" i="28"/>
  <c r="V190" i="28"/>
  <c r="V189" i="28"/>
  <c r="V188" i="28"/>
  <c r="V187" i="28"/>
  <c r="V186" i="28"/>
  <c r="V185" i="28"/>
  <c r="V184" i="28"/>
  <c r="V183" i="28"/>
  <c r="V182" i="28"/>
  <c r="V181" i="28"/>
  <c r="V180" i="28"/>
  <c r="V179" i="28"/>
  <c r="V178" i="28"/>
  <c r="V177" i="28"/>
  <c r="V176" i="28"/>
  <c r="V175" i="28"/>
  <c r="V174" i="28"/>
  <c r="V173" i="28"/>
  <c r="V170" i="28"/>
  <c r="V169" i="28"/>
  <c r="V168" i="28"/>
  <c r="V167" i="28"/>
  <c r="V165" i="28"/>
  <c r="V164" i="28"/>
  <c r="V163" i="28"/>
  <c r="V162" i="28"/>
  <c r="V160" i="28"/>
  <c r="V159" i="28"/>
  <c r="V158" i="28"/>
  <c r="V157" i="28"/>
  <c r="V156" i="28"/>
  <c r="V155" i="28"/>
  <c r="V154" i="28"/>
  <c r="V153" i="28"/>
  <c r="V152" i="28"/>
  <c r="V151" i="28"/>
  <c r="V150" i="28"/>
  <c r="V149" i="28"/>
  <c r="V147" i="28"/>
  <c r="V146" i="28"/>
  <c r="V145" i="28"/>
  <c r="V144" i="28"/>
  <c r="V143" i="28"/>
  <c r="V142" i="28"/>
  <c r="V141" i="28"/>
  <c r="V140" i="28"/>
  <c r="V139" i="28"/>
  <c r="V138" i="28"/>
  <c r="V137" i="28"/>
  <c r="V136" i="28"/>
  <c r="V135" i="28"/>
  <c r="V134" i="28"/>
  <c r="V133" i="28"/>
  <c r="V132" i="28"/>
  <c r="V131" i="28"/>
  <c r="V130" i="28"/>
  <c r="V129" i="28"/>
  <c r="V128" i="28"/>
  <c r="V127" i="28"/>
  <c r="V126" i="28"/>
  <c r="V125" i="28"/>
  <c r="V124" i="28"/>
  <c r="V123" i="28"/>
  <c r="V122" i="28"/>
  <c r="V111" i="28"/>
  <c r="V110" i="28"/>
  <c r="V109" i="28"/>
  <c r="V108" i="28"/>
  <c r="V107" i="28"/>
  <c r="V105" i="28"/>
  <c r="V104" i="28"/>
  <c r="V103" i="28"/>
  <c r="V102" i="28"/>
  <c r="V101" i="28"/>
  <c r="V100" i="28"/>
  <c r="V99" i="28"/>
  <c r="V98" i="28"/>
  <c r="V97" i="28"/>
  <c r="V96" i="28"/>
  <c r="V95" i="28"/>
  <c r="V94" i="28"/>
  <c r="V93" i="28"/>
  <c r="V92" i="28"/>
  <c r="V91" i="28"/>
  <c r="V90" i="28"/>
  <c r="V89" i="28"/>
  <c r="V88" i="28"/>
  <c r="V87" i="28"/>
  <c r="V86" i="28"/>
  <c r="V85" i="28"/>
  <c r="V84" i="28"/>
  <c r="V83" i="28"/>
  <c r="V82" i="28"/>
  <c r="V81" i="28"/>
  <c r="V80" i="28"/>
  <c r="V79" i="28"/>
  <c r="V78" i="28"/>
  <c r="V77" i="28"/>
  <c r="V76" i="28"/>
  <c r="V75" i="28"/>
  <c r="V74" i="28"/>
  <c r="V73" i="28"/>
  <c r="V72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7" i="28"/>
  <c r="V56" i="28"/>
  <c r="V55" i="28"/>
  <c r="V54" i="28"/>
  <c r="V52" i="28"/>
  <c r="V51" i="28"/>
  <c r="V50" i="28"/>
  <c r="V49" i="28"/>
  <c r="V48" i="28"/>
  <c r="V46" i="28"/>
  <c r="V45" i="28"/>
  <c r="V43" i="28"/>
  <c r="V42" i="28"/>
  <c r="V41" i="28"/>
  <c r="V40" i="28"/>
  <c r="V39" i="28"/>
  <c r="V38" i="28"/>
  <c r="V37" i="28"/>
  <c r="V36" i="28"/>
  <c r="V35" i="28"/>
  <c r="V34" i="28"/>
  <c r="V33" i="28"/>
  <c r="V32" i="28"/>
  <c r="V31" i="28"/>
  <c r="V29" i="28"/>
  <c r="V28" i="28"/>
  <c r="V27" i="28"/>
  <c r="V25" i="28"/>
  <c r="V23" i="28"/>
  <c r="V22" i="28"/>
  <c r="V21" i="28"/>
  <c r="V20" i="28"/>
  <c r="V19" i="28"/>
  <c r="V16" i="28"/>
  <c r="V15" i="28"/>
  <c r="V14" i="28"/>
  <c r="V13" i="28"/>
  <c r="V12" i="28"/>
  <c r="D20" i="28" l="1"/>
  <c r="D11" i="28" s="1"/>
  <c r="U231" i="28"/>
  <c r="T231" i="28"/>
  <c r="P231" i="28"/>
  <c r="L231" i="28"/>
  <c r="H231" i="28"/>
  <c r="U230" i="28"/>
  <c r="U229" i="28"/>
  <c r="U227" i="28"/>
  <c r="U225" i="28"/>
  <c r="T225" i="28"/>
  <c r="P225" i="28"/>
  <c r="L225" i="28"/>
  <c r="H225" i="28"/>
  <c r="U224" i="28"/>
  <c r="U223" i="28"/>
  <c r="U222" i="28"/>
  <c r="U221" i="28"/>
  <c r="T221" i="28"/>
  <c r="P221" i="28"/>
  <c r="L221" i="28"/>
  <c r="H221" i="28"/>
  <c r="U220" i="28"/>
  <c r="T220" i="28"/>
  <c r="P220" i="28"/>
  <c r="L220" i="28"/>
  <c r="H220" i="28"/>
  <c r="U219" i="28"/>
  <c r="U218" i="28"/>
  <c r="U217" i="28"/>
  <c r="U216" i="28"/>
  <c r="U215" i="28"/>
  <c r="U214" i="28"/>
  <c r="U213" i="28"/>
  <c r="T213" i="28"/>
  <c r="P213" i="28"/>
  <c r="L213" i="28"/>
  <c r="H213" i="28"/>
  <c r="U212" i="28"/>
  <c r="U211" i="28"/>
  <c r="U210" i="28"/>
  <c r="U209" i="28"/>
  <c r="U208" i="28"/>
  <c r="U207" i="28"/>
  <c r="T207" i="28"/>
  <c r="P207" i="28"/>
  <c r="L207" i="28"/>
  <c r="H207" i="28"/>
  <c r="U206" i="28"/>
  <c r="U205" i="28"/>
  <c r="U204" i="28"/>
  <c r="U202" i="28"/>
  <c r="T202" i="28"/>
  <c r="U201" i="28"/>
  <c r="U200" i="28"/>
  <c r="U199" i="28"/>
  <c r="U198" i="28"/>
  <c r="U197" i="28"/>
  <c r="U196" i="28"/>
  <c r="T196" i="28"/>
  <c r="P196" i="28"/>
  <c r="L196" i="28"/>
  <c r="H196" i="28"/>
  <c r="U195" i="28"/>
  <c r="P195" i="28"/>
  <c r="L195" i="28"/>
  <c r="H195" i="28"/>
  <c r="U176" i="28"/>
  <c r="U175" i="28"/>
  <c r="U174" i="28"/>
  <c r="U173" i="28"/>
  <c r="U172" i="28"/>
  <c r="T172" i="28"/>
  <c r="P172" i="28"/>
  <c r="L172" i="28"/>
  <c r="H172" i="28"/>
  <c r="U171" i="28"/>
  <c r="T171" i="28"/>
  <c r="P171" i="28"/>
  <c r="L171" i="28"/>
  <c r="H171" i="28"/>
  <c r="U170" i="28"/>
  <c r="U169" i="28"/>
  <c r="U168" i="28"/>
  <c r="U167" i="28"/>
  <c r="U166" i="28"/>
  <c r="T166" i="28"/>
  <c r="P166" i="28"/>
  <c r="L166" i="28"/>
  <c r="H166" i="28"/>
  <c r="U165" i="28"/>
  <c r="U164" i="28"/>
  <c r="U163" i="28"/>
  <c r="U162" i="28"/>
  <c r="U161" i="28"/>
  <c r="T161" i="28"/>
  <c r="P161" i="28"/>
  <c r="L161" i="28"/>
  <c r="H161" i="28"/>
  <c r="U160" i="28"/>
  <c r="U159" i="28"/>
  <c r="U158" i="28"/>
  <c r="U157" i="28"/>
  <c r="U156" i="28"/>
  <c r="U155" i="28"/>
  <c r="U154" i="28"/>
  <c r="U153" i="28"/>
  <c r="U152" i="28"/>
  <c r="U151" i="28"/>
  <c r="U150" i="28"/>
  <c r="U149" i="28"/>
  <c r="U148" i="28"/>
  <c r="P148" i="28"/>
  <c r="L148" i="28"/>
  <c r="H148" i="28"/>
  <c r="U135" i="28"/>
  <c r="U134" i="28"/>
  <c r="U133" i="28"/>
  <c r="U132" i="28"/>
  <c r="U131" i="28"/>
  <c r="U130" i="28"/>
  <c r="U129" i="28"/>
  <c r="U128" i="28"/>
  <c r="U127" i="28"/>
  <c r="U126" i="28"/>
  <c r="U125" i="28"/>
  <c r="U124" i="28"/>
  <c r="U123" i="28"/>
  <c r="U122" i="28"/>
  <c r="U121" i="28"/>
  <c r="T121" i="28"/>
  <c r="P121" i="28"/>
  <c r="L121" i="28"/>
  <c r="H121" i="28"/>
  <c r="U119" i="28"/>
  <c r="T119" i="28"/>
  <c r="P119" i="28"/>
  <c r="L119" i="28"/>
  <c r="H119" i="28"/>
  <c r="U118" i="28"/>
  <c r="T118" i="28"/>
  <c r="P118" i="28"/>
  <c r="L118" i="28"/>
  <c r="H118" i="28"/>
  <c r="U111" i="28"/>
  <c r="U110" i="28"/>
  <c r="U109" i="28"/>
  <c r="U108" i="28"/>
  <c r="U107" i="28"/>
  <c r="U106" i="28"/>
  <c r="P106" i="28"/>
  <c r="L106" i="28"/>
  <c r="H106" i="28"/>
  <c r="U70" i="28"/>
  <c r="U69" i="28"/>
  <c r="U68" i="28"/>
  <c r="U67" i="28"/>
  <c r="U66" i="28"/>
  <c r="U65" i="28"/>
  <c r="U64" i="28"/>
  <c r="U63" i="28"/>
  <c r="U62" i="28"/>
  <c r="U61" i="28"/>
  <c r="U60" i="28"/>
  <c r="U59" i="28"/>
  <c r="U58" i="28"/>
  <c r="T58" i="28"/>
  <c r="P58" i="28"/>
  <c r="L58" i="28"/>
  <c r="H58" i="28"/>
  <c r="U57" i="28"/>
  <c r="U56" i="28"/>
  <c r="U55" i="28"/>
  <c r="U54" i="28"/>
  <c r="U53" i="28"/>
  <c r="T53" i="28"/>
  <c r="P53" i="28"/>
  <c r="L53" i="28"/>
  <c r="H53" i="28"/>
  <c r="U52" i="28"/>
  <c r="U51" i="28"/>
  <c r="U50" i="28"/>
  <c r="U49" i="28"/>
  <c r="U48" i="28"/>
  <c r="U47" i="28"/>
  <c r="T47" i="28"/>
  <c r="P47" i="28"/>
  <c r="L47" i="28"/>
  <c r="H47" i="28"/>
  <c r="U46" i="28"/>
  <c r="U45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0" i="28"/>
  <c r="T30" i="28"/>
  <c r="P30" i="28"/>
  <c r="L30" i="28"/>
  <c r="H30" i="28"/>
  <c r="U29" i="28"/>
  <c r="U28" i="28"/>
  <c r="T26" i="28"/>
  <c r="P26" i="28"/>
  <c r="L26" i="28"/>
  <c r="H26" i="28"/>
  <c r="T23" i="28"/>
  <c r="U23" i="28" s="1"/>
  <c r="T19" i="28"/>
  <c r="U19" i="28" s="1"/>
  <c r="T17" i="28"/>
  <c r="P17" i="28"/>
  <c r="P11" i="28" s="1"/>
  <c r="L17" i="28"/>
  <c r="H17" i="28"/>
  <c r="H11" i="28" s="1"/>
  <c r="O11" i="28"/>
  <c r="N11" i="28"/>
  <c r="M11" i="28"/>
  <c r="K11" i="28"/>
  <c r="J11" i="28"/>
  <c r="I11" i="28"/>
  <c r="G11" i="28"/>
  <c r="F11" i="28"/>
  <c r="E11" i="28"/>
  <c r="P10" i="28"/>
  <c r="L10" i="28"/>
  <c r="H10" i="28"/>
  <c r="P9" i="28"/>
  <c r="L9" i="28"/>
  <c r="H9" i="28"/>
  <c r="P8" i="28"/>
  <c r="L8" i="28"/>
  <c r="H8" i="28"/>
  <c r="V58" i="28" l="1"/>
  <c r="T24" i="28"/>
  <c r="H24" i="28"/>
  <c r="V171" i="28"/>
  <c r="V207" i="28"/>
  <c r="U24" i="28"/>
  <c r="L24" i="28"/>
  <c r="P24" i="28"/>
  <c r="V161" i="28"/>
  <c r="V213" i="28"/>
  <c r="V221" i="28"/>
  <c r="V106" i="28"/>
  <c r="V119" i="28"/>
  <c r="V121" i="28"/>
  <c r="V166" i="28"/>
  <c r="V172" i="28"/>
  <c r="V196" i="28"/>
  <c r="V220" i="28"/>
  <c r="V231" i="28"/>
  <c r="V195" i="28"/>
  <c r="V9" i="28"/>
  <c r="T11" i="28"/>
  <c r="V26" i="28"/>
  <c r="V30" i="28"/>
  <c r="V47" i="28"/>
  <c r="V53" i="28"/>
  <c r="V118" i="28"/>
  <c r="V148" i="28"/>
  <c r="V225" i="28"/>
  <c r="L11" i="28"/>
  <c r="V11" i="28" s="1"/>
  <c r="V17" i="28"/>
  <c r="V8" i="28"/>
  <c r="V10" i="28"/>
  <c r="U17" i="28"/>
  <c r="U11" i="28" s="1"/>
  <c r="V24" i="28" l="1"/>
</calcChain>
</file>

<file path=xl/sharedStrings.xml><?xml version="1.0" encoding="utf-8"?>
<sst xmlns="http://schemas.openxmlformats.org/spreadsheetml/2006/main" count="292" uniqueCount="142">
  <si>
    <t>หน่วย : บาท</t>
  </si>
  <si>
    <t>งบดำเนินงาน</t>
  </si>
  <si>
    <t>งบลงทุน</t>
  </si>
  <si>
    <t>ปฏิทินการปฏิบัติราชการ/ดำเนินงาน ตามภาระงานประจำ/โครงการ/กิจกรรม และแผนใช้จ่ายเงิน</t>
  </si>
  <si>
    <t>ที่</t>
  </si>
  <si>
    <t>งาน/โครงการ/กิจกรรม</t>
  </si>
  <si>
    <t>งบประมาณ</t>
  </si>
  <si>
    <t>งบรายจ่าย/รายการ</t>
  </si>
  <si>
    <t>ที่ใช้</t>
  </si>
  <si>
    <t>รวมไตรมาส 1</t>
  </si>
  <si>
    <t>รวมไตรมาส 2</t>
  </si>
  <si>
    <t>รวมไตรมาส 3</t>
  </si>
  <si>
    <t>รวมไตรมาส 4</t>
  </si>
  <si>
    <t>รวมเป็นเงิน</t>
  </si>
  <si>
    <t>รวมทั้งสิ้นเป็นเงินงบประมาณ</t>
  </si>
  <si>
    <t>งานตามภาระงานประจำ</t>
  </si>
  <si>
    <t>ชื่อ - สกุล/</t>
  </si>
  <si>
    <t>งาน/แผนก ที่ใช้จ่าย</t>
  </si>
  <si>
    <t>โครงการตามภาระงานสถานศึกษา</t>
  </si>
  <si>
    <t>ฝ่ายบริหารทรัพยากร</t>
  </si>
  <si>
    <t>งานบุคลากร</t>
  </si>
  <si>
    <t>งานประชาสัมพันธ์</t>
  </si>
  <si>
    <t>ฝ่ายวิชาการ</t>
  </si>
  <si>
    <t>ฝ่ายพัฒนากิจการนักเรียน นักศึกษา</t>
  </si>
  <si>
    <t>ฝ่ายแผนงานและความร่วมมือ</t>
  </si>
  <si>
    <t>งานโครงการพิเศษ</t>
  </si>
  <si>
    <t>งานแนะแนวฯ</t>
  </si>
  <si>
    <t>กิจกรรม</t>
  </si>
  <si>
    <t>1. เสนอโครงการเพื่ออนุมัติเข้าแผนประจำปี</t>
  </si>
  <si>
    <t>2. ประชุมเตรียมการดำเนินงาน</t>
  </si>
  <si>
    <t>3. ดำเนินโครงการ</t>
  </si>
  <si>
    <t>4. รายงานผลการดำเนินงาน</t>
  </si>
  <si>
    <t>3. ดำเนินงานตามโครงการ</t>
  </si>
  <si>
    <t>2. แต่งตั้งคณะกรรมการดำเนินงาน</t>
  </si>
  <si>
    <t>งานทวิภาคี</t>
  </si>
  <si>
    <t>2. ประชุมแนวทางการดำเนินงาน</t>
  </si>
  <si>
    <t>2. ดำเนินงานตามโครงการ</t>
  </si>
  <si>
    <t>3. รายงานผลการดำเนินงาน</t>
  </si>
  <si>
    <t>3. ดำเนินการตามโครงการ</t>
  </si>
  <si>
    <t>2. ประชุมเตตรียมการดำเนินงาน</t>
  </si>
  <si>
    <t>1. ขออนุญาตเสนอโครงการ</t>
  </si>
  <si>
    <t>2. ประชุมเตรียมดำเนินการ</t>
  </si>
  <si>
    <t>2. อนุมัติโครงการ/จัดเข้าแผนปฏิบัติการของวิทยาลัยฯ</t>
  </si>
  <si>
    <t>3. ดำเนินโครงการอบรม</t>
  </si>
  <si>
    <t>โครงการอาชีวะบริการ</t>
  </si>
  <si>
    <t>โครงการแนะแนวสัญจร</t>
  </si>
  <si>
    <t>โครงการทุนสนับสนุนการทำวิจัยสำหรับครู เพื่อพัฒนาการเรียนการสอน</t>
  </si>
  <si>
    <t>วิทยาลัยเทคนิคพังงา จังหวัดพังงา</t>
  </si>
  <si>
    <t>ฝ่ายบริหารทรัพยฯ</t>
  </si>
  <si>
    <t>งานประกันฯ</t>
  </si>
  <si>
    <t>4. รายงานผลการดำเนินงานให้วิทยาลัย</t>
  </si>
  <si>
    <t>1. แต่งตั้งคณะกรรมการดำเนินงาน</t>
  </si>
  <si>
    <t>5.สรุปผลและรายงานผลโครงการ</t>
  </si>
  <si>
    <t>งานวางแผนฯ</t>
  </si>
  <si>
    <t>งานเทียบโอนประสบการณ์</t>
  </si>
  <si>
    <t>โครงการติดตั้งระบบโทรศัพท์และโทรทัศน์</t>
  </si>
  <si>
    <t>โครงการดูแลและพัฒนาลิฟท์</t>
  </si>
  <si>
    <t>2. จัดทำรายการขอซื้อขอจ้าง</t>
  </si>
  <si>
    <t>3. จัดซื้อตามระเบียบพัสดุ</t>
  </si>
  <si>
    <t>2. จัดทำขอซื้อขอจ้าง</t>
  </si>
  <si>
    <t>งานสวัสดิการฯ</t>
  </si>
  <si>
    <t>3. ดำเนินการโครงการ</t>
  </si>
  <si>
    <t>2. ดำเนินการตามโครงการ</t>
  </si>
  <si>
    <t>3. รายงานผลต่อวิทยาลัย</t>
  </si>
  <si>
    <t>งานวิจัยฯ</t>
  </si>
  <si>
    <t>โครงการจัดทำรายงาน SAR</t>
  </si>
  <si>
    <t>2.แจ้งแผนกและงานจัดทำ SAR</t>
  </si>
  <si>
    <t>3.รวบรวมเอกสาร SAR</t>
  </si>
  <si>
    <t>4.จัดทำรวบรวมเป็นของวิทยาลัย</t>
  </si>
  <si>
    <t>3.รวบรวมข้อมูลโครงการจัดทำแผนประจำปี</t>
  </si>
  <si>
    <t>2. ดำเนินโครงการ</t>
  </si>
  <si>
    <t>แผนกช่างก่อสร้าง</t>
  </si>
  <si>
    <t>โครงการซ่อมแซมครุภัณฑ์แผนกวิชาช่างก่อสร้าง</t>
  </si>
  <si>
    <t>งานวัดผลประเมินผล</t>
  </si>
  <si>
    <t>โครงการเตรียมความพร้อมการทดสอบทางการศึกษาระดับชาติ ด้านอาชีวศึกษา (V-NET)</t>
  </si>
  <si>
    <t>2. แต่งตั้งคำสั่งคณะกรรมการ</t>
  </si>
  <si>
    <t>งานหลักสูตรการเรียนการสอน</t>
  </si>
  <si>
    <t>โครงการแข่งขันทักษะวิชาชีพ ทักษะพื้นฐาน ระดับ อศจ. ระดับภาค ระดับชาติ</t>
  </si>
  <si>
    <t>โครงการเชิญผู้เชี่ยวชาญในสาขาวิชาชีพ</t>
  </si>
  <si>
    <t>โครงการสัมมนาฝึกงาน ฝึกอาชีพ นักเรียน นักศึกษา ระดับ ปวช. ปวส.</t>
  </si>
  <si>
    <t>โครงการจัดหาวารสารและหนังสือพิมพ์</t>
  </si>
  <si>
    <t>งานวิทยบริการและห้องสมุด</t>
  </si>
  <si>
    <t>โครงการสัปดาห์ห้องสมุด</t>
  </si>
  <si>
    <t>โครงการจัดซื้อแก้วน้ำและอุปกรณ์จัดเก็บ</t>
  </si>
  <si>
    <t>โครงการลดปัญหาการออกกลางคันของผู้เรียนอาชีวศึกษา</t>
  </si>
  <si>
    <t>งานครูที่ปรึกษา</t>
  </si>
  <si>
    <t>โครงการจ้างครูอาสาสมัครจีน</t>
  </si>
  <si>
    <t>204000</t>
  </si>
  <si>
    <t>โครงการแสดงมุทิตาจิตยกย่องเชิดชูเกียรติบุคลากร</t>
  </si>
  <si>
    <t>โครงการศึกษาดูงานสถานศึกษาต้นแบบ</t>
  </si>
  <si>
    <t>โครงการปรับปรุงบอร์ดประชาสัมพันธ์</t>
  </si>
  <si>
    <t>โรงแรมชงโค</t>
  </si>
  <si>
    <t>โครงการจัดหาวัสดุงานบ้านงานครัวและครุภัณฑ์สำนักงาน</t>
  </si>
  <si>
    <t>งานความร่วมมือ</t>
  </si>
  <si>
    <t xml:space="preserve">   ครุภัณฑ์</t>
  </si>
  <si>
    <t xml:space="preserve">   สิ่งก่อสร้าง</t>
  </si>
  <si>
    <t>เครื่องเชื่อมไฟฟ้า</t>
  </si>
  <si>
    <t>ชุดสาธิตทดลองการควบคุมเครื่องกลไฟฟ้าเพื่อพื้นฐานรถยนต์ไฟฟ้า</t>
  </si>
  <si>
    <t>รถโดยสารปรับอากาศ ขนาดไม่น้อยกว่า 45 ที่นั่ง</t>
  </si>
  <si>
    <t>เครื่องคอมพิวเตอร์โน้ตบุ้คสำหรับประมวลผล</t>
  </si>
  <si>
    <t>ชุดเครื่องออกกำลังกายภายในอาคาร</t>
  </si>
  <si>
    <t>อาคารแฟลต</t>
  </si>
  <si>
    <t>หลังคาคลุมอเนกประสงค์และอาคารส่วนประกอบ</t>
  </si>
  <si>
    <t>แผนกช่างกลโรงงาน</t>
  </si>
  <si>
    <t>โครงการซ่อมแซมเครื่องกลึงเพื่อใช้ในการเรียนการสอน</t>
  </si>
  <si>
    <t>ปรับปรุงจัดซื้อครุภัณฑ์ประจำห้องปฏิบัติการอาหาร</t>
  </si>
  <si>
    <t>โครงการปรับปรุงซ่อมแซมเครื่องพิมพ์ดีดไทย</t>
  </si>
  <si>
    <t>โครงการสอบประเมินมาตรฐานวิชาชีพ ปีการศึกษา 2562</t>
  </si>
  <si>
    <t>โครงการปฐมนิเทศนักเรียน นักศึกษา ก่อนฝึกงาน ปีงบประมาณ 2563</t>
  </si>
  <si>
    <t>โครงการปัจฉิมนิเทศ และนัดพบแรงงาน ปีการศึกษา 2563</t>
  </si>
  <si>
    <t>โครงการประชุมผู้ปกครองและปฐมนิเทศนักเรียน นักศึกษา ปีการศึกษา 2563</t>
  </si>
  <si>
    <t>โครงการจัดทำป้ายประชาสัมพันธ์</t>
  </si>
  <si>
    <t>โครงการซ่อมบำรุงอาคารปฏิบัติการโรงแรม</t>
  </si>
  <si>
    <t>โครงการส่งเสริมวิจัยองค์ความรู้และพัฒนานวัตกรรมสิ่งประดิษฐ์</t>
  </si>
  <si>
    <t>โครงการเตรียมความพร้อมรองรับการประเมินคุณภาพภายนอก รอบ 4</t>
  </si>
  <si>
    <t>ปีงบประมาณประจำปี พ.ศ. 2563</t>
  </si>
  <si>
    <t>แผนการใช้จ่ายงบประมาณ ปี 2563</t>
  </si>
  <si>
    <t>ต.ค. 62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</si>
  <si>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</si>
  <si>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</si>
  <si>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</si>
  <si>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</si>
  <si>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</si>
  <si>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</si>
  <si>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</si>
  <si>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</si>
  <si>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</si>
  <si>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</si>
  <si>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ก.ย. 63</t>
  </si>
  <si>
    <t>ชุดทดลองอุปกรณ์อิเล็กทรอนิกส์ดิจิทอล</t>
  </si>
  <si>
    <t>เครื่องปรับอากาศแบบแยกชิ้นส่วนชนิดตั้งพื้นหรือชนิดแขวน</t>
  </si>
  <si>
    <t>ปรับปรุงแผนกช่างก่อสร้างพร้อมครุภัณฑ์</t>
  </si>
  <si>
    <t>2. ดำเนินการโครงการ</t>
  </si>
  <si>
    <t>แผนกอาหารและโภชนาการ</t>
  </si>
  <si>
    <t>แผนกการบัญชี</t>
  </si>
  <si>
    <t>โครงการจัดหาโต๊ะพร้อมเก้าอี้ สำหรับห้องปฏิบัติการทางบัญชี</t>
  </si>
  <si>
    <t>3. ดำเนินการจัดซื้อจัดจ้าง</t>
  </si>
  <si>
    <t>โครงการเตรียมความพร้อมการเปิดหลักสูตรเทียบโอน</t>
  </si>
  <si>
    <t>โครงการจัดซื้อยา เครื่องมือเวชภัณฑ์ ห้องพยาบาล</t>
  </si>
  <si>
    <t>โครงการจัดทำแผนพัฒนาสถานศึกษา และแผนปฏิบัติการประจำปี 2563</t>
  </si>
  <si>
    <t>โครงการพิธีลงนามความร่วมมือทางวิชาการ (MOU) ระหว่างสถานศึกษากับสถานประกอบการเพื่อพัฒนาการจัดการเรียนการสอน</t>
  </si>
  <si>
    <t>2. แต่งตั้งคำสั่งจัดทำแผนพัฒนา แผนประจำปี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</si>
</sst>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>
    <font>
      <sz val="16"/>
      <name val="TH Sarabun New"/>
      <charset val="222"/>
    </font>
    <font>
      <b/>
      <sz val="16"/>
      <name val="TH Sarabun New"/>
      <family val="2"/>
    </font>
    <font>
      <sz val="8"/>
      <name val="TH Sarabun New"/>
      <family val="2"/>
    </font>
    <font>
      <sz val="16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sz val="16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4"/>
      <color theme="1"/>
      <name val="TH SarabunPSK"/>
      <family val="2"/>
    </font>
    <font>
      <u/>
      <sz val="14"/>
      <name val="TH Sarabun New"/>
      <family val="2"/>
    </font>
    <font>
      <u/>
      <sz val="14"/>
      <color theme="1"/>
      <name val="TH Sarabun New"/>
      <family val="2"/>
    </font>
    <font>
      <b/>
      <sz val="14"/>
      <color rgb="FF000000"/>
      <name val="TH Sarabun New"/>
      <family val="2"/>
    </font>
    <font>
      <b/>
      <u/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rgb="FF000000"/>
      <name val="TH SarabunPSK"/>
      <family val="2"/>
    </font>
    <font>
      <sz val="13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center"/>
    </xf>
    <xf numFmtId="0" fontId="5" fillId="0" borderId="0" xfId="0" applyFont="1"/>
    <xf numFmtId="0" fontId="5" fillId="2" borderId="7" xfId="0" applyFont="1" applyFill="1" applyBorder="1"/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2" borderId="7" xfId="0" applyFont="1" applyFill="1" applyBorder="1"/>
    <xf numFmtId="0" fontId="5" fillId="0" borderId="7" xfId="0" applyFont="1" applyBorder="1" applyAlignment="1">
      <alignment vertical="top" wrapText="1"/>
    </xf>
    <xf numFmtId="187" fontId="4" fillId="2" borderId="7" xfId="1" applyNumberFormat="1" applyFont="1" applyFill="1" applyBorder="1"/>
    <xf numFmtId="0" fontId="5" fillId="0" borderId="7" xfId="0" applyFont="1" applyBorder="1"/>
    <xf numFmtId="187" fontId="5" fillId="0" borderId="7" xfId="1" applyNumberFormat="1" applyFont="1" applyBorder="1" applyAlignment="1">
      <alignment vertical="top"/>
    </xf>
    <xf numFmtId="187" fontId="4" fillId="0" borderId="7" xfId="1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3" fontId="4" fillId="3" borderId="7" xfId="0" applyNumberFormat="1" applyFont="1" applyFill="1" applyBorder="1" applyAlignment="1"/>
    <xf numFmtId="3" fontId="4" fillId="3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5" fillId="5" borderId="7" xfId="0" applyFont="1" applyFill="1" applyBorder="1"/>
    <xf numFmtId="3" fontId="4" fillId="5" borderId="7" xfId="0" applyNumberFormat="1" applyFont="1" applyFill="1" applyBorder="1"/>
    <xf numFmtId="3" fontId="5" fillId="5" borderId="7" xfId="0" applyNumberFormat="1" applyFont="1" applyFill="1" applyBorder="1"/>
    <xf numFmtId="3" fontId="4" fillId="2" borderId="7" xfId="0" applyNumberFormat="1" applyFont="1" applyFill="1" applyBorder="1"/>
    <xf numFmtId="3" fontId="5" fillId="2" borderId="7" xfId="0" applyNumberFormat="1" applyFont="1" applyFill="1" applyBorder="1"/>
    <xf numFmtId="0" fontId="5" fillId="6" borderId="0" xfId="0" applyFont="1" applyFill="1"/>
    <xf numFmtId="3" fontId="5" fillId="0" borderId="7" xfId="0" applyNumberFormat="1" applyFont="1" applyBorder="1" applyAlignment="1">
      <alignment vertical="top" wrapText="1"/>
    </xf>
    <xf numFmtId="187" fontId="5" fillId="0" borderId="7" xfId="1" applyNumberFormat="1" applyFont="1" applyBorder="1" applyAlignment="1">
      <alignment vertical="top" wrapText="1"/>
    </xf>
    <xf numFmtId="187" fontId="4" fillId="4" borderId="7" xfId="1" applyNumberFormat="1" applyFont="1" applyFill="1" applyBorder="1" applyAlignment="1">
      <alignment horizontal="center"/>
    </xf>
    <xf numFmtId="187" fontId="4" fillId="3" borderId="7" xfId="1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187" fontId="5" fillId="0" borderId="7" xfId="1" applyNumberFormat="1" applyFont="1" applyBorder="1" applyAlignment="1">
      <alignment horizontal="center" vertical="top" wrapText="1"/>
    </xf>
    <xf numFmtId="187" fontId="4" fillId="4" borderId="7" xfId="1" applyNumberFormat="1" applyFont="1" applyFill="1" applyBorder="1" applyAlignment="1">
      <alignment horizontal="center" vertical="top"/>
    </xf>
    <xf numFmtId="187" fontId="5" fillId="7" borderId="7" xfId="1" applyNumberFormat="1" applyFont="1" applyFill="1" applyBorder="1" applyAlignment="1">
      <alignment vertical="top" wrapText="1"/>
    </xf>
    <xf numFmtId="187" fontId="5" fillId="0" borderId="7" xfId="1" applyNumberFormat="1" applyFont="1" applyBorder="1" applyAlignment="1">
      <alignment horizontal="left" vertical="top" wrapText="1"/>
    </xf>
    <xf numFmtId="187" fontId="5" fillId="7" borderId="7" xfId="1" applyNumberFormat="1" applyFont="1" applyFill="1" applyBorder="1" applyAlignment="1">
      <alignment horizontal="left" vertical="top" wrapText="1"/>
    </xf>
    <xf numFmtId="187" fontId="4" fillId="4" borderId="7" xfId="1" applyNumberFormat="1" applyFont="1" applyFill="1" applyBorder="1" applyAlignment="1">
      <alignment horizontal="left" vertical="top"/>
    </xf>
    <xf numFmtId="187" fontId="4" fillId="7" borderId="7" xfId="1" applyNumberFormat="1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187" fontId="5" fillId="6" borderId="7" xfId="1" applyNumberFormat="1" applyFont="1" applyFill="1" applyBorder="1" applyAlignment="1">
      <alignment horizontal="left" vertical="top" wrapText="1"/>
    </xf>
    <xf numFmtId="187" fontId="4" fillId="6" borderId="7" xfId="1" applyNumberFormat="1" applyFont="1" applyFill="1" applyBorder="1" applyAlignment="1">
      <alignment horizontal="left" vertical="top"/>
    </xf>
    <xf numFmtId="187" fontId="5" fillId="8" borderId="7" xfId="1" applyNumberFormat="1" applyFont="1" applyFill="1" applyBorder="1" applyAlignment="1">
      <alignment vertical="top" wrapText="1"/>
    </xf>
    <xf numFmtId="187" fontId="5" fillId="0" borderId="7" xfId="1" applyNumberFormat="1" applyFont="1" applyFill="1" applyBorder="1" applyAlignment="1">
      <alignment horizontal="center" vertical="center" wrapText="1"/>
    </xf>
    <xf numFmtId="187" fontId="5" fillId="0" borderId="7" xfId="1" applyNumberFormat="1" applyFont="1" applyFill="1" applyBorder="1" applyAlignment="1">
      <alignment vertical="top" wrapText="1"/>
    </xf>
    <xf numFmtId="187" fontId="4" fillId="8" borderId="7" xfId="1" applyNumberFormat="1" applyFont="1" applyFill="1" applyBorder="1" applyAlignment="1">
      <alignment horizontal="center"/>
    </xf>
    <xf numFmtId="187" fontId="5" fillId="8" borderId="7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187" fontId="5" fillId="7" borderId="7" xfId="1" applyNumberFormat="1" applyFont="1" applyFill="1" applyBorder="1" applyAlignment="1">
      <alignment vertical="top"/>
    </xf>
    <xf numFmtId="187" fontId="5" fillId="7" borderId="7" xfId="1" applyNumberFormat="1" applyFont="1" applyFill="1" applyBorder="1"/>
    <xf numFmtId="187" fontId="5" fillId="0" borderId="7" xfId="1" applyNumberFormat="1" applyFont="1" applyBorder="1"/>
    <xf numFmtId="17" fontId="4" fillId="0" borderId="9" xfId="0" applyNumberFormat="1" applyFont="1" applyFill="1" applyBorder="1" applyAlignment="1">
      <alignment horizontal="center" vertical="center" wrapText="1"/>
    </xf>
    <xf numFmtId="17" fontId="4" fillId="4" borderId="9" xfId="0" applyNumberFormat="1" applyFont="1" applyFill="1" applyBorder="1" applyAlignment="1">
      <alignment horizontal="center" vertical="center" wrapText="1"/>
    </xf>
    <xf numFmtId="1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center"/>
    </xf>
    <xf numFmtId="187" fontId="5" fillId="8" borderId="7" xfId="1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17" fillId="0" borderId="7" xfId="0" applyFont="1" applyBorder="1" applyAlignment="1">
      <alignment vertical="top" wrapText="1"/>
    </xf>
    <xf numFmtId="0" fontId="4" fillId="3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8" fillId="0" borderId="7" xfId="0" applyFont="1" applyBorder="1" applyAlignment="1">
      <alignment horizontal="justify" vertical="top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49" fontId="10" fillId="0" borderId="7" xfId="0" applyNumberFormat="1" applyFont="1" applyBorder="1" applyAlignment="1">
      <alignment vertical="top" wrapText="1"/>
    </xf>
    <xf numFmtId="187" fontId="5" fillId="7" borderId="7" xfId="1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horizontal="center"/>
    </xf>
    <xf numFmtId="187" fontId="5" fillId="8" borderId="7" xfId="1" applyNumberFormat="1" applyFont="1" applyFill="1" applyBorder="1"/>
    <xf numFmtId="187" fontId="5" fillId="6" borderId="7" xfId="1" applyNumberFormat="1" applyFont="1" applyFill="1" applyBorder="1"/>
    <xf numFmtId="187" fontId="4" fillId="6" borderId="7" xfId="1" applyNumberFormat="1" applyFont="1" applyFill="1" applyBorder="1" applyAlignment="1">
      <alignment horizontal="center"/>
    </xf>
    <xf numFmtId="187" fontId="5" fillId="6" borderId="7" xfId="1" applyNumberFormat="1" applyFont="1" applyFill="1" applyBorder="1" applyAlignment="1">
      <alignment horizontal="center"/>
    </xf>
    <xf numFmtId="187" fontId="5" fillId="4" borderId="7" xfId="1" applyNumberFormat="1" applyFont="1" applyFill="1" applyBorder="1" applyAlignment="1">
      <alignment horizontal="center"/>
    </xf>
    <xf numFmtId="187" fontId="5" fillId="3" borderId="7" xfId="1" applyNumberFormat="1" applyFont="1" applyFill="1" applyBorder="1" applyAlignment="1">
      <alignment horizontal="center"/>
    </xf>
    <xf numFmtId="187" fontId="4" fillId="5" borderId="7" xfId="1" applyNumberFormat="1" applyFont="1" applyFill="1" applyBorder="1"/>
    <xf numFmtId="187" fontId="5" fillId="5" borderId="7" xfId="1" applyNumberFormat="1" applyFont="1" applyFill="1" applyBorder="1"/>
    <xf numFmtId="187" fontId="5" fillId="0" borderId="8" xfId="1" applyNumberFormat="1" applyFont="1" applyBorder="1" applyAlignment="1">
      <alignment vertical="top"/>
    </xf>
    <xf numFmtId="187" fontId="5" fillId="0" borderId="7" xfId="1" applyNumberFormat="1" applyFont="1" applyBorder="1" applyAlignment="1">
      <alignment horizontal="left" vertical="top"/>
    </xf>
    <xf numFmtId="187" fontId="5" fillId="6" borderId="7" xfId="1" applyNumberFormat="1" applyFont="1" applyFill="1" applyBorder="1" applyAlignment="1">
      <alignment vertical="top" wrapText="1"/>
    </xf>
    <xf numFmtId="187" fontId="5" fillId="0" borderId="7" xfId="1" applyNumberFormat="1" applyFont="1" applyBorder="1" applyAlignment="1">
      <alignment horizontal="right" vertical="top" wrapText="1"/>
    </xf>
    <xf numFmtId="187" fontId="5" fillId="0" borderId="7" xfId="1" applyNumberFormat="1" applyFont="1" applyBorder="1" applyAlignment="1">
      <alignment horizontal="right"/>
    </xf>
    <xf numFmtId="187" fontId="5" fillId="0" borderId="7" xfId="1" applyNumberFormat="1" applyFont="1" applyBorder="1" applyAlignment="1">
      <alignment horizontal="right" vertical="top"/>
    </xf>
    <xf numFmtId="187" fontId="5" fillId="10" borderId="7" xfId="1" applyNumberFormat="1" applyFont="1" applyFill="1" applyBorder="1" applyAlignment="1">
      <alignment vertical="top" wrapText="1"/>
    </xf>
    <xf numFmtId="187" fontId="5" fillId="10" borderId="7" xfId="1" applyNumberFormat="1" applyFont="1" applyFill="1" applyBorder="1"/>
    <xf numFmtId="187" fontId="4" fillId="7" borderId="7" xfId="1" applyNumberFormat="1" applyFont="1" applyFill="1" applyBorder="1" applyAlignment="1">
      <alignment horizontal="center"/>
    </xf>
    <xf numFmtId="187" fontId="5" fillId="7" borderId="7" xfId="1" applyNumberFormat="1" applyFont="1" applyFill="1" applyBorder="1" applyAlignment="1">
      <alignment horizontal="left" vertical="top"/>
    </xf>
    <xf numFmtId="0" fontId="5" fillId="0" borderId="7" xfId="0" applyFont="1" applyBorder="1" applyAlignment="1">
      <alignment horizontal="center" wrapText="1"/>
    </xf>
    <xf numFmtId="37" fontId="5" fillId="0" borderId="7" xfId="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66FFFF"/>
      <color rgb="FFCC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6666" name="Picture 2" descr="http://www.finee2533.ob.tc/veclogo%5B1%5D.gif">
          <a:extLst>
            <a:ext uri="{FF2B5EF4-FFF2-40B4-BE49-F238E27FC236}">
              <a16:creationId xmlns:a16="http://schemas.microsoft.com/office/drawing/2014/main" xmlns="" id="{00000000-0008-0000-0400-00002A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52"/>
  <sheetViews>
    <sheetView showGridLines="0" showZeros="0" tabSelected="1" view="pageBreakPreview" topLeftCell="M1" zoomScaleNormal="90" zoomScaleSheetLayoutView="100" workbookViewId="0">
      <selection activeCell="AA10" sqref="AA10"/>
    </sheetView>
  </sheetViews>
  <sheetFormatPr defaultColWidth="9" defaultRowHeight="18"/>
  <cols>
    <col min="1" max="1" width="5" style="66" customWidth="1"/>
    <col min="2" max="2" width="27.453125" style="3" bestFit="1" customWidth="1"/>
    <col min="3" max="3" width="11.6328125" style="3" customWidth="1"/>
    <col min="4" max="4" width="12.26953125" style="3" customWidth="1"/>
    <col min="5" max="5" width="9.26953125" style="3" customWidth="1"/>
    <col min="6" max="6" width="9.36328125" style="3" customWidth="1"/>
    <col min="7" max="7" width="13.08984375" style="3" customWidth="1"/>
    <col min="8" max="8" width="4.6328125" style="3" hidden="1" customWidth="1"/>
    <col min="9" max="9" width="10.1796875" style="3" customWidth="1"/>
    <col min="10" max="10" width="10.54296875" style="3" customWidth="1"/>
    <col min="11" max="11" width="10" style="3" customWidth="1"/>
    <col min="12" max="12" width="0.90625" style="3" hidden="1" customWidth="1"/>
    <col min="13" max="13" width="10" style="3" customWidth="1"/>
    <col min="14" max="15" width="10.1796875" style="3" customWidth="1"/>
    <col min="16" max="16" width="7.08984375" style="3" hidden="1" customWidth="1"/>
    <col min="17" max="17" width="9" style="3" customWidth="1"/>
    <col min="18" max="18" width="8.453125" style="3" customWidth="1"/>
    <col min="19" max="19" width="8.6328125" style="3" customWidth="1"/>
    <col min="20" max="20" width="4.6328125" style="3" hidden="1" customWidth="1"/>
    <col min="21" max="21" width="8.36328125" style="3" hidden="1" customWidth="1"/>
    <col min="22" max="22" width="11.7265625" style="3" bestFit="1" customWidth="1"/>
    <col min="23" max="16384" width="9" style="3"/>
  </cols>
  <sheetData>
    <row r="2" spans="1:22" s="1" customFormat="1" ht="20.25">
      <c r="A2" s="113" t="s">
        <v>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2" s="1" customFormat="1" ht="20.25">
      <c r="A3" s="113" t="s">
        <v>115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2" s="1" customFormat="1" ht="20.25">
      <c r="A4" s="113" t="s">
        <v>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2">
      <c r="Q5" s="116" t="s">
        <v>0</v>
      </c>
      <c r="R5" s="116"/>
      <c r="S5" s="116"/>
      <c r="T5" s="116"/>
      <c r="U5" s="116"/>
    </row>
    <row r="6" spans="1:22">
      <c r="A6" s="114" t="s">
        <v>4</v>
      </c>
      <c r="B6" s="2" t="s">
        <v>5</v>
      </c>
      <c r="C6" s="14" t="s">
        <v>16</v>
      </c>
      <c r="D6" s="2" t="s">
        <v>6</v>
      </c>
      <c r="E6" s="117" t="s">
        <v>116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9"/>
    </row>
    <row r="7" spans="1:22" ht="50.25" customHeight="1">
      <c r="A7" s="115"/>
      <c r="B7" s="5" t="s">
        <v>7</v>
      </c>
      <c r="C7" s="6" t="s">
        <v>17</v>
      </c>
      <c r="D7" s="7" t="s">
        <v>8</v>
      </c>
      <c r="E7" s="61" t="s">
        <v>117</v>
      </c>
      <c r="F7" s="61" t="s">
        <v>118</v>
      </c>
      <c r="G7" s="61" t="s">
        <v>119</v>
      </c>
      <c r="H7" s="62" t="s">
        <v>9</v>
      </c>
      <c r="I7" s="63" t="s">
        <v>120</v>
      </c>
      <c r="J7" s="63" t="s">
        <v>121</v>
      </c>
      <c r="K7" s="63" t="s">
        <v>122</v>
      </c>
      <c r="L7" s="62" t="s">
        <v>10</v>
      </c>
      <c r="M7" s="63" t="s">
        <v>123</v>
      </c>
      <c r="N7" s="63" t="s">
        <v>124</v>
      </c>
      <c r="O7" s="63" t="s">
        <v>125</v>
      </c>
      <c r="P7" s="62" t="s">
        <v>11</v>
      </c>
      <c r="Q7" s="63" t="s">
        <v>126</v>
      </c>
      <c r="R7" s="63" t="s">
        <v>127</v>
      </c>
      <c r="S7" s="63" t="s">
        <v>128</v>
      </c>
      <c r="T7" s="62" t="s">
        <v>12</v>
      </c>
      <c r="U7" s="64" t="s">
        <v>13</v>
      </c>
      <c r="V7" s="71" t="s">
        <v>13</v>
      </c>
    </row>
    <row r="8" spans="1:22">
      <c r="A8" s="18"/>
      <c r="B8" s="78" t="s">
        <v>14</v>
      </c>
      <c r="C8" s="18"/>
      <c r="D8" s="23"/>
      <c r="E8" s="24"/>
      <c r="F8" s="24"/>
      <c r="G8" s="24"/>
      <c r="H8" s="25">
        <f t="shared" ref="H8:H10" si="0">SUM(E8:G8)</f>
        <v>0</v>
      </c>
      <c r="I8" s="24"/>
      <c r="J8" s="24"/>
      <c r="K8" s="24"/>
      <c r="L8" s="25">
        <f t="shared" ref="L8:L17" si="1">SUM(I8:K8)</f>
        <v>0</v>
      </c>
      <c r="M8" s="24"/>
      <c r="N8" s="24"/>
      <c r="O8" s="24"/>
      <c r="P8" s="25">
        <f t="shared" ref="P8:P17" si="2">SUM(M8:O8)</f>
        <v>0</v>
      </c>
      <c r="Q8" s="24"/>
      <c r="R8" s="24"/>
      <c r="S8" s="24"/>
      <c r="T8" s="24"/>
      <c r="U8" s="24"/>
      <c r="V8" s="32">
        <f t="shared" ref="V8:V10" si="3">SUM(E8:S8)</f>
        <v>0</v>
      </c>
    </row>
    <row r="9" spans="1:22">
      <c r="A9" s="67">
        <v>1</v>
      </c>
      <c r="B9" s="79" t="s">
        <v>15</v>
      </c>
      <c r="C9" s="26"/>
      <c r="D9" s="27"/>
      <c r="E9" s="28"/>
      <c r="F9" s="28"/>
      <c r="G9" s="28"/>
      <c r="H9" s="25">
        <f t="shared" si="0"/>
        <v>0</v>
      </c>
      <c r="I9" s="28"/>
      <c r="J9" s="28"/>
      <c r="K9" s="28"/>
      <c r="L9" s="25">
        <f t="shared" si="1"/>
        <v>0</v>
      </c>
      <c r="M9" s="28"/>
      <c r="N9" s="28"/>
      <c r="O9" s="28"/>
      <c r="P9" s="25">
        <f t="shared" si="2"/>
        <v>0</v>
      </c>
      <c r="Q9" s="28"/>
      <c r="R9" s="28"/>
      <c r="S9" s="28"/>
      <c r="T9" s="28"/>
      <c r="U9" s="28"/>
      <c r="V9" s="32">
        <f t="shared" si="3"/>
        <v>0</v>
      </c>
    </row>
    <row r="10" spans="1:22">
      <c r="A10" s="68">
        <v>1.1000000000000001</v>
      </c>
      <c r="B10" s="76" t="s">
        <v>1</v>
      </c>
      <c r="C10" s="4"/>
      <c r="D10" s="29"/>
      <c r="E10" s="30"/>
      <c r="F10" s="30"/>
      <c r="G10" s="30"/>
      <c r="H10" s="25">
        <f t="shared" si="0"/>
        <v>0</v>
      </c>
      <c r="I10" s="30"/>
      <c r="J10" s="30"/>
      <c r="K10" s="30"/>
      <c r="L10" s="25">
        <f t="shared" si="1"/>
        <v>0</v>
      </c>
      <c r="M10" s="30"/>
      <c r="N10" s="30"/>
      <c r="O10" s="30"/>
      <c r="P10" s="25">
        <f t="shared" si="2"/>
        <v>0</v>
      </c>
      <c r="Q10" s="30"/>
      <c r="R10" s="30"/>
      <c r="S10" s="30"/>
      <c r="T10" s="30"/>
      <c r="U10" s="30"/>
      <c r="V10" s="32">
        <f t="shared" si="3"/>
        <v>0</v>
      </c>
    </row>
    <row r="11" spans="1:22">
      <c r="A11" s="68">
        <v>1.2</v>
      </c>
      <c r="B11" s="76" t="s">
        <v>2</v>
      </c>
      <c r="C11" s="8" t="s">
        <v>48</v>
      </c>
      <c r="D11" s="10">
        <f>SUM(D12:D23)</f>
        <v>83723000</v>
      </c>
      <c r="E11" s="10">
        <f t="shared" ref="E11:U11" si="4">SUM(E12:E23)</f>
        <v>524550</v>
      </c>
      <c r="F11" s="10">
        <f t="shared" si="4"/>
        <v>524550</v>
      </c>
      <c r="G11" s="10">
        <f t="shared" si="4"/>
        <v>16543080</v>
      </c>
      <c r="H11" s="10">
        <f t="shared" si="4"/>
        <v>6500000</v>
      </c>
      <c r="I11" s="10">
        <f t="shared" si="4"/>
        <v>3707630</v>
      </c>
      <c r="J11" s="10">
        <f t="shared" si="4"/>
        <v>4786895</v>
      </c>
      <c r="K11" s="10">
        <f t="shared" si="4"/>
        <v>5311445</v>
      </c>
      <c r="L11" s="10">
        <f t="shared" si="4"/>
        <v>0</v>
      </c>
      <c r="M11" s="10">
        <f t="shared" si="4"/>
        <v>6469975</v>
      </c>
      <c r="N11" s="10">
        <f t="shared" si="4"/>
        <v>8350175</v>
      </c>
      <c r="O11" s="10">
        <f t="shared" si="4"/>
        <v>2098200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0">
        <f t="shared" si="4"/>
        <v>0</v>
      </c>
      <c r="T11" s="10">
        <f t="shared" si="4"/>
        <v>0</v>
      </c>
      <c r="U11" s="10">
        <f t="shared" si="4"/>
        <v>6500000</v>
      </c>
      <c r="V11" s="33">
        <f>SUM(E11:S11)</f>
        <v>54816500</v>
      </c>
    </row>
    <row r="12" spans="1:22" s="31" customFormat="1">
      <c r="A12" s="69"/>
      <c r="B12" s="20" t="s">
        <v>94</v>
      </c>
      <c r="C12" s="13"/>
      <c r="D12" s="13"/>
      <c r="E12" s="94"/>
      <c r="F12" s="94"/>
      <c r="G12" s="94"/>
      <c r="H12" s="95"/>
      <c r="I12" s="94"/>
      <c r="J12" s="94"/>
      <c r="K12" s="94"/>
      <c r="L12" s="95"/>
      <c r="M12" s="94"/>
      <c r="N12" s="94"/>
      <c r="O12" s="94"/>
      <c r="P12" s="95"/>
      <c r="Q12" s="94"/>
      <c r="R12" s="94"/>
      <c r="S12" s="94"/>
      <c r="T12" s="94"/>
      <c r="U12" s="94"/>
      <c r="V12" s="33">
        <f t="shared" ref="V12:V62" si="5">SUM(E12:S12)</f>
        <v>0</v>
      </c>
    </row>
    <row r="13" spans="1:22" s="31" customFormat="1">
      <c r="A13" s="92"/>
      <c r="B13" s="9" t="s">
        <v>96</v>
      </c>
      <c r="C13" s="12"/>
      <c r="D13" s="12">
        <v>480000</v>
      </c>
      <c r="E13" s="94"/>
      <c r="F13" s="94"/>
      <c r="G13" s="12">
        <v>480000</v>
      </c>
      <c r="H13" s="96"/>
      <c r="I13" s="94"/>
      <c r="J13" s="94"/>
      <c r="K13" s="94"/>
      <c r="L13" s="96"/>
      <c r="M13" s="94"/>
      <c r="N13" s="94"/>
      <c r="O13" s="94"/>
      <c r="P13" s="96"/>
      <c r="Q13" s="94"/>
      <c r="R13" s="94"/>
      <c r="S13" s="94"/>
      <c r="T13" s="94"/>
      <c r="U13" s="94"/>
      <c r="V13" s="33">
        <f t="shared" si="5"/>
        <v>480000</v>
      </c>
    </row>
    <row r="14" spans="1:22" s="31" customFormat="1" ht="36">
      <c r="A14" s="92"/>
      <c r="B14" s="9" t="s">
        <v>129</v>
      </c>
      <c r="C14" s="12"/>
      <c r="D14" s="12">
        <v>1500000</v>
      </c>
      <c r="E14" s="94"/>
      <c r="F14" s="94"/>
      <c r="G14" s="12">
        <v>1500000</v>
      </c>
      <c r="H14" s="96"/>
      <c r="I14" s="94"/>
      <c r="J14" s="94"/>
      <c r="K14" s="94"/>
      <c r="L14" s="96"/>
      <c r="M14" s="94"/>
      <c r="N14" s="94"/>
      <c r="O14" s="94"/>
      <c r="P14" s="96"/>
      <c r="Q14" s="94"/>
      <c r="R14" s="94"/>
      <c r="S14" s="94"/>
      <c r="T14" s="94"/>
      <c r="U14" s="94"/>
      <c r="V14" s="33">
        <f t="shared" si="5"/>
        <v>1500000</v>
      </c>
    </row>
    <row r="15" spans="1:22" s="31" customFormat="1" ht="36">
      <c r="A15" s="92"/>
      <c r="B15" s="9" t="s">
        <v>97</v>
      </c>
      <c r="C15" s="12"/>
      <c r="D15" s="12">
        <v>1500000</v>
      </c>
      <c r="E15" s="94"/>
      <c r="F15" s="94"/>
      <c r="G15" s="12">
        <v>1050000</v>
      </c>
      <c r="H15" s="96"/>
      <c r="I15" s="94"/>
      <c r="J15" s="94"/>
      <c r="K15" s="94"/>
      <c r="L15" s="96"/>
      <c r="M15" s="94"/>
      <c r="N15" s="94"/>
      <c r="O15" s="94"/>
      <c r="P15" s="96"/>
      <c r="Q15" s="94"/>
      <c r="R15" s="94"/>
      <c r="S15" s="94"/>
      <c r="T15" s="94"/>
      <c r="U15" s="94"/>
      <c r="V15" s="33">
        <f t="shared" si="5"/>
        <v>1050000</v>
      </c>
    </row>
    <row r="16" spans="1:22" s="31" customFormat="1" ht="36">
      <c r="A16" s="92"/>
      <c r="B16" s="9" t="s">
        <v>130</v>
      </c>
      <c r="C16" s="12"/>
      <c r="D16" s="12">
        <v>1700000</v>
      </c>
      <c r="E16" s="94"/>
      <c r="F16" s="94"/>
      <c r="G16" s="12">
        <v>1700000</v>
      </c>
      <c r="H16" s="96"/>
      <c r="I16" s="94"/>
      <c r="J16" s="94"/>
      <c r="K16" s="94"/>
      <c r="L16" s="96"/>
      <c r="M16" s="94"/>
      <c r="N16" s="94"/>
      <c r="O16" s="94"/>
      <c r="P16" s="96"/>
      <c r="Q16" s="94"/>
      <c r="R16" s="94"/>
      <c r="S16" s="94"/>
      <c r="T16" s="94"/>
      <c r="U16" s="94"/>
      <c r="V16" s="33">
        <f t="shared" si="5"/>
        <v>1700000</v>
      </c>
    </row>
    <row r="17" spans="1:22" ht="36">
      <c r="A17" s="57"/>
      <c r="B17" s="9" t="s">
        <v>98</v>
      </c>
      <c r="C17" s="12"/>
      <c r="D17" s="12">
        <v>6500000</v>
      </c>
      <c r="E17" s="60"/>
      <c r="F17" s="60"/>
      <c r="G17" s="12">
        <v>6500000</v>
      </c>
      <c r="H17" s="97">
        <f>SUM(E17:G17)</f>
        <v>6500000</v>
      </c>
      <c r="I17" s="60"/>
      <c r="J17" s="60"/>
      <c r="K17" s="60"/>
      <c r="L17" s="97">
        <f t="shared" si="1"/>
        <v>0</v>
      </c>
      <c r="M17" s="60"/>
      <c r="N17" s="60"/>
      <c r="O17" s="60"/>
      <c r="P17" s="97">
        <f t="shared" si="2"/>
        <v>0</v>
      </c>
      <c r="Q17" s="60"/>
      <c r="R17" s="60"/>
      <c r="S17" s="60"/>
      <c r="T17" s="97">
        <f>SUM(Q17:S17)</f>
        <v>0</v>
      </c>
      <c r="U17" s="98">
        <f>+H17+L17+P17+T17</f>
        <v>6500000</v>
      </c>
      <c r="V17" s="33">
        <f t="shared" si="5"/>
        <v>13000000</v>
      </c>
    </row>
    <row r="18" spans="1:22">
      <c r="A18" s="57"/>
      <c r="B18" s="9" t="s">
        <v>100</v>
      </c>
      <c r="C18" s="12"/>
      <c r="D18" s="12">
        <v>1500000</v>
      </c>
      <c r="E18" s="60"/>
      <c r="F18" s="60"/>
      <c r="G18" s="12">
        <v>1500000</v>
      </c>
      <c r="H18" s="97"/>
      <c r="I18" s="60"/>
      <c r="J18" s="60"/>
      <c r="K18" s="60"/>
      <c r="L18" s="97"/>
      <c r="M18" s="60"/>
      <c r="N18" s="60"/>
      <c r="O18" s="60"/>
      <c r="P18" s="97"/>
      <c r="Q18" s="60"/>
      <c r="R18" s="60"/>
      <c r="S18" s="60"/>
      <c r="T18" s="97"/>
      <c r="U18" s="98"/>
      <c r="V18" s="33"/>
    </row>
    <row r="19" spans="1:22" ht="36">
      <c r="A19" s="57"/>
      <c r="B19" s="9" t="s">
        <v>99</v>
      </c>
      <c r="C19" s="13"/>
      <c r="D19" s="12">
        <v>630000</v>
      </c>
      <c r="E19" s="60"/>
      <c r="F19" s="60"/>
      <c r="G19" s="12">
        <v>630000</v>
      </c>
      <c r="H19" s="34"/>
      <c r="I19" s="60"/>
      <c r="J19" s="60"/>
      <c r="K19" s="60"/>
      <c r="L19" s="34"/>
      <c r="M19" s="60"/>
      <c r="N19" s="60"/>
      <c r="O19" s="60"/>
      <c r="P19" s="34"/>
      <c r="Q19" s="60"/>
      <c r="R19" s="60"/>
      <c r="S19" s="60"/>
      <c r="T19" s="34">
        <f>SUM(Q19:S19)</f>
        <v>0</v>
      </c>
      <c r="U19" s="35">
        <f>+H19+L19+P19+T19</f>
        <v>0</v>
      </c>
      <c r="V19" s="33">
        <f t="shared" si="5"/>
        <v>630000</v>
      </c>
    </row>
    <row r="20" spans="1:22">
      <c r="A20" s="57"/>
      <c r="B20" s="20" t="s">
        <v>95</v>
      </c>
      <c r="C20" s="12"/>
      <c r="D20" s="13">
        <f>SUM(D21:D23)</f>
        <v>34956500</v>
      </c>
      <c r="E20" s="60"/>
      <c r="F20" s="60"/>
      <c r="G20" s="60"/>
      <c r="H20" s="34"/>
      <c r="I20" s="60"/>
      <c r="J20" s="60"/>
      <c r="K20" s="60"/>
      <c r="L20" s="34"/>
      <c r="M20" s="60"/>
      <c r="N20" s="60"/>
      <c r="O20" s="60"/>
      <c r="P20" s="34"/>
      <c r="Q20" s="60"/>
      <c r="R20" s="60"/>
      <c r="S20" s="60"/>
      <c r="T20" s="34"/>
      <c r="U20" s="35"/>
      <c r="V20" s="33">
        <f t="shared" si="5"/>
        <v>0</v>
      </c>
    </row>
    <row r="21" spans="1:22">
      <c r="A21" s="57"/>
      <c r="B21" s="77" t="s">
        <v>131</v>
      </c>
      <c r="C21" s="12"/>
      <c r="D21" s="12">
        <v>10491000</v>
      </c>
      <c r="E21" s="60">
        <v>524550</v>
      </c>
      <c r="F21" s="60">
        <v>524550</v>
      </c>
      <c r="G21" s="60">
        <v>524550</v>
      </c>
      <c r="H21" s="34"/>
      <c r="I21" s="60">
        <v>1049100</v>
      </c>
      <c r="J21" s="60">
        <v>1049100</v>
      </c>
      <c r="K21" s="60">
        <v>1573650</v>
      </c>
      <c r="L21" s="34"/>
      <c r="M21" s="60">
        <v>1573650</v>
      </c>
      <c r="N21" s="60">
        <v>1573650</v>
      </c>
      <c r="O21" s="60">
        <v>2098200</v>
      </c>
      <c r="P21" s="34"/>
      <c r="Q21" s="60"/>
      <c r="R21" s="60"/>
      <c r="S21" s="60"/>
      <c r="T21" s="34"/>
      <c r="U21" s="35"/>
      <c r="V21" s="33">
        <f t="shared" si="5"/>
        <v>10491000</v>
      </c>
    </row>
    <row r="22" spans="1:22">
      <c r="A22" s="57"/>
      <c r="B22" s="9" t="s">
        <v>101</v>
      </c>
      <c r="C22" s="12"/>
      <c r="D22" s="12">
        <v>12880200</v>
      </c>
      <c r="E22" s="60"/>
      <c r="F22" s="60"/>
      <c r="G22" s="60">
        <v>1500000</v>
      </c>
      <c r="H22" s="34"/>
      <c r="I22" s="60">
        <v>1500000</v>
      </c>
      <c r="J22" s="60">
        <v>2000000</v>
      </c>
      <c r="K22" s="60">
        <v>2000000</v>
      </c>
      <c r="L22" s="34"/>
      <c r="M22" s="60">
        <v>2000000</v>
      </c>
      <c r="N22" s="60">
        <v>3880200</v>
      </c>
      <c r="O22" s="60"/>
      <c r="P22" s="34"/>
      <c r="Q22" s="60"/>
      <c r="R22" s="60"/>
      <c r="S22" s="60"/>
      <c r="T22" s="34"/>
      <c r="U22" s="35"/>
      <c r="V22" s="33">
        <f t="shared" si="5"/>
        <v>12880200</v>
      </c>
    </row>
    <row r="23" spans="1:22" ht="36">
      <c r="A23" s="57"/>
      <c r="B23" s="9" t="s">
        <v>102</v>
      </c>
      <c r="C23" s="12"/>
      <c r="D23" s="12">
        <v>11585300</v>
      </c>
      <c r="E23" s="60"/>
      <c r="F23" s="60"/>
      <c r="G23" s="12">
        <v>1158530</v>
      </c>
      <c r="H23" s="12"/>
      <c r="I23" s="12">
        <v>1158530</v>
      </c>
      <c r="J23" s="12">
        <v>1737795</v>
      </c>
      <c r="K23" s="12">
        <v>1737795</v>
      </c>
      <c r="L23" s="12"/>
      <c r="M23" s="12">
        <v>2896325</v>
      </c>
      <c r="N23" s="12">
        <v>2896325</v>
      </c>
      <c r="O23" s="12"/>
      <c r="P23" s="34"/>
      <c r="Q23" s="60"/>
      <c r="R23" s="60"/>
      <c r="S23" s="60"/>
      <c r="T23" s="34">
        <f>SUM(Q23:S23)</f>
        <v>0</v>
      </c>
      <c r="U23" s="35">
        <f>+H23+L23+P23+T23</f>
        <v>0</v>
      </c>
      <c r="V23" s="33">
        <f t="shared" si="5"/>
        <v>11585300</v>
      </c>
    </row>
    <row r="24" spans="1:22">
      <c r="A24" s="67">
        <v>2</v>
      </c>
      <c r="B24" s="80" t="s">
        <v>18</v>
      </c>
      <c r="C24" s="26"/>
      <c r="D24" s="99">
        <f t="shared" ref="D24:V24" si="6">SUM(D26:D231)</f>
        <v>1597000</v>
      </c>
      <c r="E24" s="99">
        <f t="shared" si="6"/>
        <v>20000</v>
      </c>
      <c r="F24" s="99">
        <f t="shared" si="6"/>
        <v>100000</v>
      </c>
      <c r="G24" s="99">
        <f t="shared" si="6"/>
        <v>180000</v>
      </c>
      <c r="H24" s="99">
        <f t="shared" si="6"/>
        <v>0</v>
      </c>
      <c r="I24" s="99">
        <f t="shared" si="6"/>
        <v>110000</v>
      </c>
      <c r="J24" s="99">
        <f t="shared" si="6"/>
        <v>127000</v>
      </c>
      <c r="K24" s="99">
        <f t="shared" si="6"/>
        <v>125000</v>
      </c>
      <c r="L24" s="99">
        <f t="shared" si="6"/>
        <v>0</v>
      </c>
      <c r="M24" s="99">
        <f t="shared" si="6"/>
        <v>634000</v>
      </c>
      <c r="N24" s="99">
        <f t="shared" si="6"/>
        <v>400000</v>
      </c>
      <c r="O24" s="99">
        <f t="shared" si="6"/>
        <v>0</v>
      </c>
      <c r="P24" s="99">
        <f t="shared" si="6"/>
        <v>0</v>
      </c>
      <c r="Q24" s="99">
        <f t="shared" si="6"/>
        <v>55000</v>
      </c>
      <c r="R24" s="99">
        <f t="shared" si="6"/>
        <v>50000</v>
      </c>
      <c r="S24" s="99">
        <f t="shared" si="6"/>
        <v>0</v>
      </c>
      <c r="T24" s="99">
        <f t="shared" si="6"/>
        <v>0</v>
      </c>
      <c r="U24" s="99">
        <f t="shared" si="6"/>
        <v>1025000</v>
      </c>
      <c r="V24" s="99">
        <f t="shared" si="6"/>
        <v>1801000</v>
      </c>
    </row>
    <row r="25" spans="1:22">
      <c r="A25" s="67"/>
      <c r="B25" s="80" t="s">
        <v>22</v>
      </c>
      <c r="C25" s="26"/>
      <c r="D25" s="99"/>
      <c r="E25" s="100"/>
      <c r="F25" s="100"/>
      <c r="G25" s="100"/>
      <c r="H25" s="34"/>
      <c r="I25" s="100"/>
      <c r="J25" s="100"/>
      <c r="K25" s="100"/>
      <c r="L25" s="34"/>
      <c r="M25" s="100"/>
      <c r="N25" s="100"/>
      <c r="O25" s="100"/>
      <c r="P25" s="34"/>
      <c r="Q25" s="100"/>
      <c r="R25" s="100"/>
      <c r="S25" s="100"/>
      <c r="T25" s="100"/>
      <c r="U25" s="100"/>
      <c r="V25" s="33">
        <f t="shared" si="5"/>
        <v>0</v>
      </c>
    </row>
    <row r="26" spans="1:22" s="16" customFormat="1" ht="36">
      <c r="A26" s="17"/>
      <c r="B26" s="75" t="s">
        <v>72</v>
      </c>
      <c r="C26" s="17" t="s">
        <v>71</v>
      </c>
      <c r="D26" s="33">
        <v>60000</v>
      </c>
      <c r="E26" s="33"/>
      <c r="F26" s="33"/>
      <c r="G26" s="33"/>
      <c r="H26" s="34">
        <f>SUM(E26:G26)</f>
        <v>0</v>
      </c>
      <c r="I26" s="33"/>
      <c r="J26" s="33"/>
      <c r="K26" s="33"/>
      <c r="L26" s="34">
        <f>SUM(I26:K26)</f>
        <v>0</v>
      </c>
      <c r="M26" s="33"/>
      <c r="N26" s="33"/>
      <c r="O26" s="33"/>
      <c r="P26" s="34">
        <f>SUM(M26:O26)</f>
        <v>0</v>
      </c>
      <c r="Q26" s="33"/>
      <c r="R26" s="33"/>
      <c r="S26" s="33"/>
      <c r="T26" s="34">
        <f>SUM(Q26:S26)</f>
        <v>0</v>
      </c>
      <c r="U26" s="35"/>
      <c r="V26" s="33">
        <f t="shared" si="5"/>
        <v>0</v>
      </c>
    </row>
    <row r="27" spans="1:22" s="16" customFormat="1">
      <c r="A27" s="17"/>
      <c r="B27" s="22" t="s">
        <v>27</v>
      </c>
      <c r="C27" s="9"/>
      <c r="D27" s="33"/>
      <c r="E27" s="33"/>
      <c r="F27" s="33"/>
      <c r="G27" s="33"/>
      <c r="H27" s="34"/>
      <c r="I27" s="33"/>
      <c r="J27" s="33"/>
      <c r="K27" s="33"/>
      <c r="L27" s="34"/>
      <c r="M27" s="33"/>
      <c r="N27" s="33"/>
      <c r="O27" s="33"/>
      <c r="P27" s="34"/>
      <c r="Q27" s="33"/>
      <c r="R27" s="33"/>
      <c r="S27" s="33"/>
      <c r="T27" s="34"/>
      <c r="U27" s="35"/>
      <c r="V27" s="33">
        <f t="shared" si="5"/>
        <v>0</v>
      </c>
    </row>
    <row r="28" spans="1:22" s="16" customFormat="1" ht="21.75" customHeight="1">
      <c r="A28" s="17"/>
      <c r="B28" s="36" t="s">
        <v>28</v>
      </c>
      <c r="C28" s="9"/>
      <c r="D28" s="33"/>
      <c r="E28" s="39"/>
      <c r="F28" s="33"/>
      <c r="G28" s="33"/>
      <c r="H28" s="34"/>
      <c r="I28" s="33"/>
      <c r="J28" s="33"/>
      <c r="K28" s="33"/>
      <c r="L28" s="34"/>
      <c r="M28" s="33"/>
      <c r="N28" s="33"/>
      <c r="O28" s="33"/>
      <c r="P28" s="34"/>
      <c r="Q28" s="33"/>
      <c r="R28" s="33"/>
      <c r="S28" s="33"/>
      <c r="T28" s="34"/>
      <c r="U28" s="35">
        <f>F28+G28+I28+J28+K28+M28+N28+O28+Q28+R28+S28</f>
        <v>0</v>
      </c>
      <c r="V28" s="33">
        <f t="shared" si="5"/>
        <v>0</v>
      </c>
    </row>
    <row r="29" spans="1:22" s="16" customFormat="1">
      <c r="A29" s="17"/>
      <c r="B29" s="81" t="s">
        <v>70</v>
      </c>
      <c r="C29" s="9"/>
      <c r="D29" s="33"/>
      <c r="E29" s="33"/>
      <c r="F29" s="33"/>
      <c r="G29" s="39">
        <v>60000</v>
      </c>
      <c r="H29" s="34"/>
      <c r="I29" s="33"/>
      <c r="J29" s="33"/>
      <c r="K29" s="33"/>
      <c r="L29" s="34"/>
      <c r="M29" s="33"/>
      <c r="N29" s="33"/>
      <c r="O29" s="33"/>
      <c r="P29" s="34"/>
      <c r="Q29" s="33"/>
      <c r="R29" s="33"/>
      <c r="S29" s="33"/>
      <c r="T29" s="34"/>
      <c r="U29" s="35">
        <f t="shared" ref="U29:U107" si="7">F29+G29+I29+J29+K29+M29+N29+O29+Q29+R29+S29</f>
        <v>60000</v>
      </c>
      <c r="V29" s="33">
        <f t="shared" si="5"/>
        <v>60000</v>
      </c>
    </row>
    <row r="30" spans="1:22" s="16" customFormat="1" ht="25.5" customHeight="1">
      <c r="A30" s="17"/>
      <c r="B30" s="9" t="s">
        <v>37</v>
      </c>
      <c r="C30" s="9"/>
      <c r="D30" s="33"/>
      <c r="E30" s="33"/>
      <c r="F30" s="33"/>
      <c r="G30" s="33"/>
      <c r="H30" s="34">
        <f>SUM(E30:G30)</f>
        <v>0</v>
      </c>
      <c r="I30" s="39"/>
      <c r="J30" s="33"/>
      <c r="K30" s="33"/>
      <c r="L30" s="34">
        <f>SUM(I30:K30)</f>
        <v>0</v>
      </c>
      <c r="M30" s="33"/>
      <c r="N30" s="33"/>
      <c r="O30" s="33"/>
      <c r="P30" s="34">
        <f>SUM(M30:O30)</f>
        <v>0</v>
      </c>
      <c r="Q30" s="33"/>
      <c r="R30" s="33"/>
      <c r="S30" s="33"/>
      <c r="T30" s="34">
        <f>SUM(Q30:S30)</f>
        <v>0</v>
      </c>
      <c r="U30" s="35">
        <f t="shared" si="7"/>
        <v>0</v>
      </c>
      <c r="V30" s="101">
        <f t="shared" si="5"/>
        <v>0</v>
      </c>
    </row>
    <row r="31" spans="1:22" s="16" customFormat="1" ht="36">
      <c r="A31" s="17"/>
      <c r="B31" s="75" t="s">
        <v>104</v>
      </c>
      <c r="C31" s="17" t="s">
        <v>103</v>
      </c>
      <c r="D31" s="37">
        <v>50000</v>
      </c>
      <c r="E31" s="33"/>
      <c r="F31" s="33"/>
      <c r="G31" s="33"/>
      <c r="H31" s="38"/>
      <c r="I31" s="33"/>
      <c r="J31" s="33"/>
      <c r="K31" s="33"/>
      <c r="L31" s="38"/>
      <c r="M31" s="33"/>
      <c r="N31" s="33"/>
      <c r="O31" s="33"/>
      <c r="P31" s="38"/>
      <c r="Q31" s="33"/>
      <c r="R31" s="33"/>
      <c r="S31" s="33"/>
      <c r="T31" s="38"/>
      <c r="U31" s="35"/>
      <c r="V31" s="33">
        <f t="shared" si="5"/>
        <v>0</v>
      </c>
    </row>
    <row r="32" spans="1:22" s="16" customFormat="1">
      <c r="A32" s="17"/>
      <c r="B32" s="22" t="s">
        <v>27</v>
      </c>
      <c r="C32" s="9"/>
      <c r="D32" s="33"/>
      <c r="E32" s="33"/>
      <c r="F32" s="33"/>
      <c r="G32" s="33"/>
      <c r="H32" s="34"/>
      <c r="I32" s="33"/>
      <c r="J32" s="33"/>
      <c r="K32" s="33"/>
      <c r="L32" s="34"/>
      <c r="M32" s="33"/>
      <c r="N32" s="33"/>
      <c r="O32" s="33"/>
      <c r="P32" s="34"/>
      <c r="Q32" s="33"/>
      <c r="R32" s="33"/>
      <c r="S32" s="33"/>
      <c r="T32" s="34"/>
      <c r="U32" s="35">
        <f t="shared" si="7"/>
        <v>0</v>
      </c>
      <c r="V32" s="33">
        <f t="shared" si="5"/>
        <v>0</v>
      </c>
    </row>
    <row r="33" spans="1:22" s="16" customFormat="1">
      <c r="A33" s="17"/>
      <c r="B33" s="81" t="s">
        <v>28</v>
      </c>
      <c r="C33" s="9"/>
      <c r="D33" s="33"/>
      <c r="E33" s="39"/>
      <c r="F33" s="33"/>
      <c r="G33" s="33"/>
      <c r="H33" s="34"/>
      <c r="I33" s="33"/>
      <c r="J33" s="33"/>
      <c r="K33" s="33"/>
      <c r="L33" s="34"/>
      <c r="M33" s="33"/>
      <c r="N33" s="33"/>
      <c r="O33" s="33"/>
      <c r="P33" s="34"/>
      <c r="Q33" s="33"/>
      <c r="R33" s="33"/>
      <c r="S33" s="33"/>
      <c r="T33" s="34"/>
      <c r="U33" s="35">
        <f t="shared" si="7"/>
        <v>0</v>
      </c>
      <c r="V33" s="33">
        <f t="shared" si="5"/>
        <v>0</v>
      </c>
    </row>
    <row r="34" spans="1:22" s="16" customFormat="1">
      <c r="A34" s="17"/>
      <c r="B34" s="81" t="s">
        <v>132</v>
      </c>
      <c r="C34" s="36"/>
      <c r="D34" s="40"/>
      <c r="E34" s="40"/>
      <c r="F34" s="40"/>
      <c r="G34" s="41">
        <v>50000</v>
      </c>
      <c r="H34" s="43"/>
      <c r="I34" s="41"/>
      <c r="J34" s="40"/>
      <c r="K34" s="40"/>
      <c r="L34" s="42"/>
      <c r="M34" s="40"/>
      <c r="N34" s="40"/>
      <c r="O34" s="40"/>
      <c r="P34" s="42"/>
      <c r="Q34" s="40"/>
      <c r="R34" s="40"/>
      <c r="S34" s="40"/>
      <c r="T34" s="42"/>
      <c r="U34" s="35">
        <f t="shared" si="7"/>
        <v>50000</v>
      </c>
      <c r="V34" s="33">
        <f t="shared" si="5"/>
        <v>50000</v>
      </c>
    </row>
    <row r="35" spans="1:22" s="16" customFormat="1">
      <c r="A35" s="17"/>
      <c r="B35" s="21" t="s">
        <v>37</v>
      </c>
      <c r="C35" s="36"/>
      <c r="D35" s="40"/>
      <c r="E35" s="40"/>
      <c r="F35" s="102"/>
      <c r="G35" s="40"/>
      <c r="H35" s="42"/>
      <c r="I35" s="40"/>
      <c r="J35" s="41"/>
      <c r="K35" s="40"/>
      <c r="L35" s="42"/>
      <c r="M35" s="40"/>
      <c r="N35" s="40"/>
      <c r="O35" s="40"/>
      <c r="P35" s="42"/>
      <c r="Q35" s="40"/>
      <c r="R35" s="40"/>
      <c r="S35" s="40"/>
      <c r="T35" s="42"/>
      <c r="U35" s="35">
        <f t="shared" si="7"/>
        <v>0</v>
      </c>
      <c r="V35" s="33">
        <f t="shared" si="5"/>
        <v>0</v>
      </c>
    </row>
    <row r="36" spans="1:22" s="16" customFormat="1" ht="36">
      <c r="A36" s="17"/>
      <c r="B36" s="75" t="s">
        <v>105</v>
      </c>
      <c r="C36" s="17" t="s">
        <v>133</v>
      </c>
      <c r="D36" s="12">
        <v>50000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35">
        <f t="shared" si="7"/>
        <v>0</v>
      </c>
      <c r="V36" s="33">
        <f t="shared" si="5"/>
        <v>0</v>
      </c>
    </row>
    <row r="37" spans="1:22" s="16" customFormat="1">
      <c r="A37" s="17"/>
      <c r="B37" s="82" t="s">
        <v>27</v>
      </c>
      <c r="C37" s="1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35">
        <f t="shared" si="7"/>
        <v>0</v>
      </c>
      <c r="V37" s="33">
        <f t="shared" si="5"/>
        <v>0</v>
      </c>
    </row>
    <row r="38" spans="1:22" s="16" customFormat="1">
      <c r="A38" s="17"/>
      <c r="B38" s="15" t="s">
        <v>28</v>
      </c>
      <c r="C38" s="11"/>
      <c r="D38" s="60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35">
        <f t="shared" si="7"/>
        <v>0</v>
      </c>
      <c r="V38" s="33">
        <f t="shared" si="5"/>
        <v>0</v>
      </c>
    </row>
    <row r="39" spans="1:22" s="16" customFormat="1">
      <c r="A39" s="17"/>
      <c r="B39" s="15" t="s">
        <v>70</v>
      </c>
      <c r="C39" s="11"/>
      <c r="D39" s="60"/>
      <c r="E39" s="60"/>
      <c r="F39" s="60"/>
      <c r="G39" s="60"/>
      <c r="H39" s="60"/>
      <c r="I39" s="60"/>
      <c r="J39" s="60"/>
      <c r="K39" s="59"/>
      <c r="L39" s="59"/>
      <c r="M39" s="59">
        <v>50000</v>
      </c>
      <c r="N39" s="59"/>
      <c r="O39" s="60"/>
      <c r="P39" s="60"/>
      <c r="Q39" s="60"/>
      <c r="R39" s="60"/>
      <c r="S39" s="60"/>
      <c r="T39" s="60"/>
      <c r="U39" s="35">
        <f t="shared" si="7"/>
        <v>50000</v>
      </c>
      <c r="V39" s="33">
        <f t="shared" si="5"/>
        <v>50000</v>
      </c>
    </row>
    <row r="40" spans="1:22" s="16" customFormat="1">
      <c r="A40" s="17"/>
      <c r="B40" s="15" t="s">
        <v>37</v>
      </c>
      <c r="C40" s="1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9"/>
      <c r="P40" s="60"/>
      <c r="Q40" s="60"/>
      <c r="R40" s="60"/>
      <c r="S40" s="60"/>
      <c r="T40" s="60"/>
      <c r="U40" s="35">
        <f t="shared" si="7"/>
        <v>0</v>
      </c>
      <c r="V40" s="33">
        <f t="shared" si="5"/>
        <v>0</v>
      </c>
    </row>
    <row r="41" spans="1:22" s="16" customFormat="1" ht="36">
      <c r="A41" s="17"/>
      <c r="B41" s="65" t="s">
        <v>106</v>
      </c>
      <c r="C41" s="17" t="s">
        <v>134</v>
      </c>
      <c r="D41" s="12">
        <v>30000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35">
        <f t="shared" si="7"/>
        <v>0</v>
      </c>
      <c r="V41" s="33">
        <f t="shared" si="5"/>
        <v>0</v>
      </c>
    </row>
    <row r="42" spans="1:22" s="16" customFormat="1">
      <c r="A42" s="17"/>
      <c r="B42" s="82" t="s">
        <v>27</v>
      </c>
      <c r="C42" s="1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35">
        <f t="shared" si="7"/>
        <v>0</v>
      </c>
      <c r="V42" s="33">
        <f t="shared" si="5"/>
        <v>0</v>
      </c>
    </row>
    <row r="43" spans="1:22" s="16" customFormat="1">
      <c r="A43" s="17"/>
      <c r="B43" s="15" t="s">
        <v>28</v>
      </c>
      <c r="C43" s="11"/>
      <c r="D43" s="60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35">
        <f t="shared" si="7"/>
        <v>0</v>
      </c>
      <c r="V43" s="33">
        <f t="shared" si="5"/>
        <v>0</v>
      </c>
    </row>
    <row r="44" spans="1:22" s="16" customFormat="1">
      <c r="A44" s="17"/>
      <c r="B44" s="15" t="s">
        <v>33</v>
      </c>
      <c r="C44" s="11"/>
      <c r="D44" s="60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35"/>
      <c r="V44" s="33"/>
    </row>
    <row r="45" spans="1:22" s="16" customFormat="1">
      <c r="A45" s="17"/>
      <c r="B45" s="15" t="s">
        <v>30</v>
      </c>
      <c r="C45" s="11"/>
      <c r="D45" s="60"/>
      <c r="E45" s="60"/>
      <c r="F45" s="60"/>
      <c r="G45" s="60"/>
      <c r="H45" s="60"/>
      <c r="I45" s="60"/>
      <c r="J45" s="60"/>
      <c r="K45" s="59">
        <v>30000</v>
      </c>
      <c r="L45" s="59"/>
      <c r="M45" s="59"/>
      <c r="N45" s="60"/>
      <c r="O45" s="60"/>
      <c r="P45" s="60"/>
      <c r="Q45" s="60"/>
      <c r="R45" s="60"/>
      <c r="S45" s="60"/>
      <c r="T45" s="60"/>
      <c r="U45" s="35">
        <f t="shared" si="7"/>
        <v>30000</v>
      </c>
      <c r="V45" s="33">
        <f t="shared" si="5"/>
        <v>30000</v>
      </c>
    </row>
    <row r="46" spans="1:22" s="16" customFormat="1">
      <c r="A46" s="17"/>
      <c r="B46" s="15" t="s">
        <v>31</v>
      </c>
      <c r="C46" s="1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59"/>
      <c r="O46" s="60"/>
      <c r="P46" s="60"/>
      <c r="Q46" s="60"/>
      <c r="R46" s="60"/>
      <c r="S46" s="60"/>
      <c r="T46" s="60"/>
      <c r="U46" s="35">
        <f t="shared" si="7"/>
        <v>0</v>
      </c>
      <c r="V46" s="33">
        <f t="shared" si="5"/>
        <v>0</v>
      </c>
    </row>
    <row r="47" spans="1:22" s="16" customFormat="1" ht="36">
      <c r="A47" s="17"/>
      <c r="B47" s="65" t="s">
        <v>135</v>
      </c>
      <c r="C47" s="17" t="s">
        <v>134</v>
      </c>
      <c r="D47" s="37">
        <v>30000</v>
      </c>
      <c r="E47" s="33"/>
      <c r="F47" s="33"/>
      <c r="G47" s="33"/>
      <c r="H47" s="38">
        <f>SUM(E47:G47)</f>
        <v>0</v>
      </c>
      <c r="I47" s="33"/>
      <c r="J47" s="33"/>
      <c r="K47" s="33"/>
      <c r="L47" s="38">
        <f>SUM(I47:K47)</f>
        <v>0</v>
      </c>
      <c r="M47" s="33"/>
      <c r="N47" s="33"/>
      <c r="O47" s="33"/>
      <c r="P47" s="38">
        <f>SUM(M47:O47)</f>
        <v>0</v>
      </c>
      <c r="Q47" s="33"/>
      <c r="R47" s="33"/>
      <c r="S47" s="33"/>
      <c r="T47" s="38">
        <f>SUM(Q47:S47)</f>
        <v>0</v>
      </c>
      <c r="U47" s="35">
        <f t="shared" si="7"/>
        <v>0</v>
      </c>
      <c r="V47" s="33">
        <f t="shared" si="5"/>
        <v>0</v>
      </c>
    </row>
    <row r="48" spans="1:22">
      <c r="A48" s="17"/>
      <c r="B48" s="22" t="s">
        <v>27</v>
      </c>
      <c r="C48" s="9"/>
      <c r="D48" s="33"/>
      <c r="E48" s="33"/>
      <c r="F48" s="33"/>
      <c r="G48" s="33"/>
      <c r="H48" s="34"/>
      <c r="I48" s="33"/>
      <c r="J48" s="33"/>
      <c r="K48" s="33"/>
      <c r="L48" s="34"/>
      <c r="M48" s="33"/>
      <c r="N48" s="33"/>
      <c r="O48" s="33"/>
      <c r="P48" s="34"/>
      <c r="Q48" s="33"/>
      <c r="R48" s="33"/>
      <c r="S48" s="33"/>
      <c r="T48" s="34"/>
      <c r="U48" s="35">
        <f t="shared" si="7"/>
        <v>0</v>
      </c>
      <c r="V48" s="33">
        <f t="shared" si="5"/>
        <v>0</v>
      </c>
    </row>
    <row r="49" spans="1:22">
      <c r="A49" s="17"/>
      <c r="B49" s="81" t="s">
        <v>28</v>
      </c>
      <c r="C49" s="9"/>
      <c r="D49" s="33"/>
      <c r="E49" s="39"/>
      <c r="F49" s="33"/>
      <c r="G49" s="33"/>
      <c r="H49" s="34"/>
      <c r="I49" s="33"/>
      <c r="J49" s="33"/>
      <c r="K49" s="33"/>
      <c r="L49" s="34"/>
      <c r="M49" s="33"/>
      <c r="N49" s="33"/>
      <c r="O49" s="33"/>
      <c r="P49" s="34"/>
      <c r="Q49" s="33"/>
      <c r="R49" s="33"/>
      <c r="S49" s="33"/>
      <c r="T49" s="34"/>
      <c r="U49" s="35">
        <f t="shared" si="7"/>
        <v>0</v>
      </c>
      <c r="V49" s="33">
        <f t="shared" si="5"/>
        <v>0</v>
      </c>
    </row>
    <row r="50" spans="1:22" s="45" customFormat="1" ht="18.75" customHeight="1">
      <c r="A50" s="17"/>
      <c r="B50" s="81" t="s">
        <v>33</v>
      </c>
      <c r="C50" s="36"/>
      <c r="D50" s="40"/>
      <c r="E50" s="33"/>
      <c r="F50" s="41"/>
      <c r="G50" s="40"/>
      <c r="H50" s="42"/>
      <c r="I50" s="40"/>
      <c r="J50" s="40"/>
      <c r="K50" s="40"/>
      <c r="L50" s="42"/>
      <c r="M50" s="40"/>
      <c r="N50" s="40"/>
      <c r="O50" s="40"/>
      <c r="P50" s="42"/>
      <c r="Q50" s="40"/>
      <c r="R50" s="40"/>
      <c r="S50" s="40"/>
      <c r="T50" s="42"/>
      <c r="U50" s="35">
        <f t="shared" si="7"/>
        <v>0</v>
      </c>
      <c r="V50" s="33">
        <f t="shared" si="5"/>
        <v>0</v>
      </c>
    </row>
    <row r="51" spans="1:22" s="45" customFormat="1">
      <c r="A51" s="17"/>
      <c r="B51" s="81" t="s">
        <v>136</v>
      </c>
      <c r="C51" s="36"/>
      <c r="D51" s="40"/>
      <c r="E51" s="40"/>
      <c r="F51" s="41"/>
      <c r="G51" s="40"/>
      <c r="H51" s="42"/>
      <c r="I51" s="40"/>
      <c r="J51" s="41">
        <v>30000</v>
      </c>
      <c r="K51" s="40"/>
      <c r="L51" s="42"/>
      <c r="M51" s="40"/>
      <c r="N51" s="40"/>
      <c r="O51" s="40"/>
      <c r="P51" s="42"/>
      <c r="Q51" s="40"/>
      <c r="R51" s="40"/>
      <c r="S51" s="40"/>
      <c r="T51" s="42"/>
      <c r="U51" s="35">
        <f t="shared" si="7"/>
        <v>30000</v>
      </c>
      <c r="V51" s="33">
        <f t="shared" si="5"/>
        <v>30000</v>
      </c>
    </row>
    <row r="52" spans="1:22" s="45" customFormat="1">
      <c r="A52" s="17"/>
      <c r="B52" s="21" t="s">
        <v>31</v>
      </c>
      <c r="C52" s="36"/>
      <c r="D52" s="40"/>
      <c r="E52" s="40"/>
      <c r="F52" s="102"/>
      <c r="G52" s="48"/>
      <c r="H52" s="42"/>
      <c r="I52" s="40"/>
      <c r="J52" s="40"/>
      <c r="K52" s="41"/>
      <c r="L52" s="42"/>
      <c r="M52" s="40"/>
      <c r="N52" s="40"/>
      <c r="O52" s="40"/>
      <c r="P52" s="42"/>
      <c r="Q52" s="40"/>
      <c r="R52" s="40"/>
      <c r="S52" s="40"/>
      <c r="T52" s="42"/>
      <c r="U52" s="35">
        <f t="shared" si="7"/>
        <v>0</v>
      </c>
      <c r="V52" s="33">
        <f t="shared" si="5"/>
        <v>0</v>
      </c>
    </row>
    <row r="53" spans="1:22" ht="37.5">
      <c r="A53" s="17"/>
      <c r="B53" s="75" t="s">
        <v>74</v>
      </c>
      <c r="C53" s="17" t="s">
        <v>73</v>
      </c>
      <c r="D53" s="33">
        <v>10000</v>
      </c>
      <c r="E53" s="33"/>
      <c r="F53" s="33"/>
      <c r="G53" s="33"/>
      <c r="H53" s="34">
        <f>SUM(E53:G53)</f>
        <v>0</v>
      </c>
      <c r="I53" s="33"/>
      <c r="J53" s="33"/>
      <c r="K53" s="33"/>
      <c r="L53" s="34">
        <f>SUM(I53:K53)</f>
        <v>0</v>
      </c>
      <c r="M53" s="33"/>
      <c r="N53" s="33"/>
      <c r="O53" s="33"/>
      <c r="P53" s="34">
        <f>SUM(M53:O53)</f>
        <v>0</v>
      </c>
      <c r="Q53" s="33"/>
      <c r="R53" s="33"/>
      <c r="S53" s="33"/>
      <c r="T53" s="34">
        <f>SUM(Q53:S53)</f>
        <v>0</v>
      </c>
      <c r="U53" s="35">
        <f t="shared" si="7"/>
        <v>0</v>
      </c>
      <c r="V53" s="33">
        <f t="shared" si="5"/>
        <v>0</v>
      </c>
    </row>
    <row r="54" spans="1:22" ht="25.5" customHeight="1">
      <c r="A54" s="17"/>
      <c r="B54" s="22" t="s">
        <v>27</v>
      </c>
      <c r="C54" s="9"/>
      <c r="D54" s="33"/>
      <c r="E54" s="33"/>
      <c r="F54" s="33"/>
      <c r="G54" s="33"/>
      <c r="H54" s="34"/>
      <c r="I54" s="33"/>
      <c r="J54" s="33"/>
      <c r="K54" s="33"/>
      <c r="L54" s="34"/>
      <c r="M54" s="33"/>
      <c r="N54" s="33"/>
      <c r="O54" s="33"/>
      <c r="P54" s="34"/>
      <c r="Q54" s="33"/>
      <c r="R54" s="33"/>
      <c r="S54" s="33"/>
      <c r="T54" s="34"/>
      <c r="U54" s="35">
        <f t="shared" si="7"/>
        <v>0</v>
      </c>
      <c r="V54" s="33">
        <f t="shared" si="5"/>
        <v>0</v>
      </c>
    </row>
    <row r="55" spans="1:22" ht="19.5" customHeight="1">
      <c r="A55" s="17"/>
      <c r="B55" s="36" t="s">
        <v>28</v>
      </c>
      <c r="C55" s="9"/>
      <c r="D55" s="33"/>
      <c r="E55" s="39"/>
      <c r="F55" s="33"/>
      <c r="G55" s="33"/>
      <c r="H55" s="34"/>
      <c r="I55" s="33"/>
      <c r="J55" s="33"/>
      <c r="K55" s="33"/>
      <c r="L55" s="34"/>
      <c r="M55" s="33"/>
      <c r="N55" s="33"/>
      <c r="O55" s="33"/>
      <c r="P55" s="34"/>
      <c r="Q55" s="33"/>
      <c r="R55" s="33"/>
      <c r="S55" s="33"/>
      <c r="T55" s="34"/>
      <c r="U55" s="35">
        <f t="shared" si="7"/>
        <v>0</v>
      </c>
      <c r="V55" s="33">
        <f t="shared" si="5"/>
        <v>0</v>
      </c>
    </row>
    <row r="56" spans="1:22">
      <c r="A56" s="17"/>
      <c r="B56" s="83" t="s">
        <v>35</v>
      </c>
      <c r="C56" s="9"/>
      <c r="D56" s="33"/>
      <c r="E56" s="33"/>
      <c r="F56" s="33"/>
      <c r="G56" s="50"/>
      <c r="H56" s="34"/>
      <c r="I56" s="33"/>
      <c r="J56" s="33"/>
      <c r="K56" s="33"/>
      <c r="L56" s="34"/>
      <c r="M56" s="103"/>
      <c r="N56" s="33"/>
      <c r="O56" s="33"/>
      <c r="P56" s="34"/>
      <c r="Q56" s="33"/>
      <c r="R56" s="33"/>
      <c r="S56" s="33"/>
      <c r="T56" s="34"/>
      <c r="U56" s="35">
        <f t="shared" si="7"/>
        <v>0</v>
      </c>
      <c r="V56" s="33">
        <f t="shared" si="5"/>
        <v>0</v>
      </c>
    </row>
    <row r="57" spans="1:22">
      <c r="A57" s="17"/>
      <c r="B57" s="21" t="s">
        <v>30</v>
      </c>
      <c r="C57" s="9"/>
      <c r="D57" s="33"/>
      <c r="E57" s="33"/>
      <c r="F57" s="33"/>
      <c r="G57" s="33"/>
      <c r="H57" s="34"/>
      <c r="I57" s="50">
        <v>10000</v>
      </c>
      <c r="J57" s="33"/>
      <c r="K57" s="33"/>
      <c r="L57" s="34"/>
      <c r="M57" s="33"/>
      <c r="N57" s="33"/>
      <c r="O57" s="103"/>
      <c r="P57" s="34"/>
      <c r="Q57" s="33"/>
      <c r="R57" s="103"/>
      <c r="S57" s="33"/>
      <c r="T57" s="34"/>
      <c r="U57" s="35">
        <f t="shared" si="7"/>
        <v>10000</v>
      </c>
      <c r="V57" s="33">
        <f t="shared" si="5"/>
        <v>10000</v>
      </c>
    </row>
    <row r="58" spans="1:22" ht="21" customHeight="1">
      <c r="A58" s="17"/>
      <c r="B58" s="9" t="s">
        <v>31</v>
      </c>
      <c r="C58" s="9"/>
      <c r="D58" s="33"/>
      <c r="E58" s="33"/>
      <c r="F58" s="33"/>
      <c r="G58" s="33"/>
      <c r="H58" s="34">
        <f>SUM(E58:G58)</f>
        <v>0</v>
      </c>
      <c r="I58" s="33"/>
      <c r="J58" s="50"/>
      <c r="K58" s="33"/>
      <c r="L58" s="34">
        <f>SUM(I58:K58)</f>
        <v>0</v>
      </c>
      <c r="M58" s="33"/>
      <c r="N58" s="33"/>
      <c r="O58" s="33"/>
      <c r="P58" s="34">
        <f>SUM(M58:O58)</f>
        <v>0</v>
      </c>
      <c r="Q58" s="103"/>
      <c r="R58" s="103"/>
      <c r="S58" s="33"/>
      <c r="T58" s="34">
        <f>SUM(Q58:S58)</f>
        <v>0</v>
      </c>
      <c r="U58" s="35">
        <f t="shared" si="7"/>
        <v>0</v>
      </c>
      <c r="V58" s="33">
        <f t="shared" si="5"/>
        <v>0</v>
      </c>
    </row>
    <row r="59" spans="1:22" ht="36">
      <c r="A59" s="46"/>
      <c r="B59" s="75" t="s">
        <v>107</v>
      </c>
      <c r="C59" s="17" t="s">
        <v>73</v>
      </c>
      <c r="D59" s="105">
        <v>45000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59"/>
      <c r="P59" s="60"/>
      <c r="Q59" s="60"/>
      <c r="R59" s="60"/>
      <c r="S59" s="60"/>
      <c r="T59" s="60"/>
      <c r="U59" s="35">
        <f t="shared" si="7"/>
        <v>0</v>
      </c>
      <c r="V59" s="33">
        <f t="shared" si="5"/>
        <v>0</v>
      </c>
    </row>
    <row r="60" spans="1:22">
      <c r="A60" s="57"/>
      <c r="B60" s="82" t="s">
        <v>27</v>
      </c>
      <c r="C60" s="11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9"/>
      <c r="R60" s="60"/>
      <c r="S60" s="60"/>
      <c r="T60" s="60"/>
      <c r="U60" s="35">
        <f t="shared" si="7"/>
        <v>0</v>
      </c>
      <c r="V60" s="33">
        <f t="shared" si="5"/>
        <v>0</v>
      </c>
    </row>
    <row r="61" spans="1:22">
      <c r="A61" s="57"/>
      <c r="B61" s="15" t="s">
        <v>28</v>
      </c>
      <c r="C61" s="11"/>
      <c r="D61" s="60"/>
      <c r="E61" s="59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59"/>
      <c r="S61" s="60"/>
      <c r="T61" s="60"/>
      <c r="U61" s="35">
        <f t="shared" si="7"/>
        <v>0</v>
      </c>
      <c r="V61" s="33">
        <f t="shared" si="5"/>
        <v>0</v>
      </c>
    </row>
    <row r="62" spans="1:22">
      <c r="A62" s="57"/>
      <c r="B62" s="15" t="s">
        <v>75</v>
      </c>
      <c r="C62" s="11"/>
      <c r="D62" s="60"/>
      <c r="E62" s="60"/>
      <c r="F62" s="60"/>
      <c r="G62" s="59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35">
        <f t="shared" si="7"/>
        <v>0</v>
      </c>
      <c r="V62" s="33">
        <f t="shared" si="5"/>
        <v>0</v>
      </c>
    </row>
    <row r="63" spans="1:22">
      <c r="A63" s="57"/>
      <c r="B63" s="15" t="s">
        <v>32</v>
      </c>
      <c r="C63" s="11"/>
      <c r="D63" s="60"/>
      <c r="E63" s="60"/>
      <c r="F63" s="60"/>
      <c r="G63" s="60"/>
      <c r="H63" s="60"/>
      <c r="I63" s="60"/>
      <c r="J63" s="59">
        <v>45000</v>
      </c>
      <c r="K63" s="94"/>
      <c r="L63" s="60"/>
      <c r="M63" s="60"/>
      <c r="N63" s="60"/>
      <c r="O63" s="60"/>
      <c r="P63" s="60"/>
      <c r="Q63" s="60"/>
      <c r="R63" s="60"/>
      <c r="S63" s="60"/>
      <c r="T63" s="60"/>
      <c r="U63" s="35">
        <f t="shared" si="7"/>
        <v>45000</v>
      </c>
      <c r="V63" s="33">
        <f t="shared" ref="V63:V111" si="8">SUM(E63:S63)</f>
        <v>45000</v>
      </c>
    </row>
    <row r="64" spans="1:22">
      <c r="A64" s="46"/>
      <c r="B64" s="9" t="s">
        <v>31</v>
      </c>
      <c r="C64" s="11"/>
      <c r="D64" s="60"/>
      <c r="E64" s="59"/>
      <c r="F64" s="60"/>
      <c r="G64" s="60"/>
      <c r="H64" s="60"/>
      <c r="I64" s="60"/>
      <c r="J64" s="60"/>
      <c r="K64" s="60"/>
      <c r="L64" s="60"/>
      <c r="M64" s="59"/>
      <c r="N64" s="60"/>
      <c r="O64" s="60"/>
      <c r="P64" s="60"/>
      <c r="Q64" s="60"/>
      <c r="R64" s="60"/>
      <c r="S64" s="60"/>
      <c r="T64" s="60"/>
      <c r="U64" s="35">
        <f t="shared" si="7"/>
        <v>0</v>
      </c>
      <c r="V64" s="33">
        <f t="shared" si="8"/>
        <v>0</v>
      </c>
    </row>
    <row r="65" spans="1:22" s="16" customFormat="1" ht="36">
      <c r="A65" s="46"/>
      <c r="B65" s="75" t="s">
        <v>137</v>
      </c>
      <c r="C65" s="17" t="s">
        <v>54</v>
      </c>
      <c r="D65" s="12">
        <v>20000</v>
      </c>
      <c r="E65" s="12"/>
      <c r="F65" s="12"/>
      <c r="G65" s="12"/>
      <c r="H65" s="12"/>
      <c r="I65" s="12"/>
      <c r="J65" s="12"/>
      <c r="K65" s="12"/>
      <c r="L65" s="12"/>
      <c r="M65" s="12"/>
      <c r="N65" s="58"/>
      <c r="O65" s="12"/>
      <c r="P65" s="12"/>
      <c r="Q65" s="12"/>
      <c r="R65" s="12"/>
      <c r="S65" s="12"/>
      <c r="T65" s="12"/>
      <c r="U65" s="35">
        <f t="shared" si="7"/>
        <v>0</v>
      </c>
      <c r="V65" s="33">
        <f t="shared" si="8"/>
        <v>0</v>
      </c>
    </row>
    <row r="66" spans="1:22">
      <c r="A66" s="57"/>
      <c r="B66" s="84" t="s">
        <v>27</v>
      </c>
      <c r="C66" s="1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59"/>
      <c r="P66" s="59"/>
      <c r="Q66" s="59"/>
      <c r="R66" s="60"/>
      <c r="S66" s="60"/>
      <c r="T66" s="60"/>
      <c r="U66" s="35">
        <f t="shared" si="7"/>
        <v>0</v>
      </c>
      <c r="V66" s="33">
        <f t="shared" si="8"/>
        <v>0</v>
      </c>
    </row>
    <row r="67" spans="1:22">
      <c r="A67" s="57"/>
      <c r="B67" s="15" t="s">
        <v>28</v>
      </c>
      <c r="C67" s="11"/>
      <c r="D67" s="60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9"/>
      <c r="S67" s="60"/>
      <c r="T67" s="60"/>
      <c r="U67" s="35">
        <f t="shared" si="7"/>
        <v>0</v>
      </c>
      <c r="V67" s="33">
        <f t="shared" si="8"/>
        <v>0</v>
      </c>
    </row>
    <row r="68" spans="1:22">
      <c r="A68" s="57"/>
      <c r="B68" s="15" t="s">
        <v>75</v>
      </c>
      <c r="C68" s="11"/>
      <c r="D68" s="60"/>
      <c r="E68" s="60"/>
      <c r="F68" s="60"/>
      <c r="G68" s="59"/>
      <c r="H68" s="60"/>
      <c r="I68" s="60"/>
      <c r="J68" s="60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35">
        <f t="shared" si="7"/>
        <v>0</v>
      </c>
      <c r="V68" s="33">
        <f t="shared" si="8"/>
        <v>0</v>
      </c>
    </row>
    <row r="69" spans="1:22" ht="21.75" customHeight="1">
      <c r="A69" s="57"/>
      <c r="B69" s="15" t="s">
        <v>32</v>
      </c>
      <c r="C69" s="11"/>
      <c r="D69" s="60"/>
      <c r="E69" s="60"/>
      <c r="F69" s="60"/>
      <c r="G69" s="60"/>
      <c r="H69" s="60"/>
      <c r="I69" s="91">
        <v>20000</v>
      </c>
      <c r="J69" s="60"/>
      <c r="K69" s="60"/>
      <c r="L69" s="60"/>
      <c r="M69" s="59"/>
      <c r="N69" s="60"/>
      <c r="O69" s="60"/>
      <c r="P69" s="60"/>
      <c r="Q69" s="60"/>
      <c r="R69" s="60"/>
      <c r="S69" s="60"/>
      <c r="T69" s="60"/>
      <c r="U69" s="35">
        <f t="shared" si="7"/>
        <v>20000</v>
      </c>
      <c r="V69" s="33">
        <f t="shared" si="8"/>
        <v>20000</v>
      </c>
    </row>
    <row r="70" spans="1:22">
      <c r="A70" s="57"/>
      <c r="B70" s="9" t="s">
        <v>31</v>
      </c>
      <c r="C70" s="11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59"/>
      <c r="O70" s="60"/>
      <c r="P70" s="60"/>
      <c r="Q70" s="60"/>
      <c r="R70" s="60"/>
      <c r="S70" s="60"/>
      <c r="T70" s="60"/>
      <c r="U70" s="35">
        <f t="shared" si="7"/>
        <v>0</v>
      </c>
      <c r="V70" s="33">
        <f t="shared" si="8"/>
        <v>0</v>
      </c>
    </row>
    <row r="71" spans="1:22" ht="54">
      <c r="A71" s="57"/>
      <c r="B71" s="75" t="s">
        <v>77</v>
      </c>
      <c r="C71" s="17" t="s">
        <v>76</v>
      </c>
      <c r="D71" s="60">
        <v>65000</v>
      </c>
      <c r="E71" s="60"/>
      <c r="F71" s="60"/>
      <c r="G71" s="60"/>
      <c r="H71" s="60"/>
      <c r="I71" s="60"/>
      <c r="J71" s="60"/>
      <c r="K71" s="60"/>
      <c r="L71" s="60"/>
      <c r="M71" s="94"/>
      <c r="N71" s="60"/>
      <c r="O71" s="60"/>
      <c r="P71" s="60"/>
      <c r="Q71" s="60"/>
      <c r="R71" s="60"/>
      <c r="S71" s="60"/>
      <c r="T71" s="60"/>
      <c r="U71" s="35"/>
      <c r="V71" s="33">
        <f t="shared" si="8"/>
        <v>0</v>
      </c>
    </row>
    <row r="72" spans="1:22">
      <c r="A72" s="57"/>
      <c r="B72" s="15" t="s">
        <v>28</v>
      </c>
      <c r="C72" s="11"/>
      <c r="D72" s="60"/>
      <c r="E72" s="59"/>
      <c r="F72" s="60"/>
      <c r="G72" s="60"/>
      <c r="H72" s="60"/>
      <c r="I72" s="60"/>
      <c r="J72" s="60"/>
      <c r="K72" s="60"/>
      <c r="L72" s="60"/>
      <c r="M72" s="94"/>
      <c r="N72" s="60"/>
      <c r="O72" s="60"/>
      <c r="P72" s="60"/>
      <c r="Q72" s="60"/>
      <c r="R72" s="60"/>
      <c r="S72" s="60"/>
      <c r="T72" s="60"/>
      <c r="U72" s="35"/>
      <c r="V72" s="33">
        <f t="shared" si="8"/>
        <v>0</v>
      </c>
    </row>
    <row r="73" spans="1:22">
      <c r="A73" s="57"/>
      <c r="B73" s="15" t="s">
        <v>75</v>
      </c>
      <c r="C73" s="11"/>
      <c r="D73" s="60"/>
      <c r="E73" s="60"/>
      <c r="F73" s="60"/>
      <c r="G73" s="59"/>
      <c r="H73" s="60"/>
      <c r="I73" s="60"/>
      <c r="J73" s="60"/>
      <c r="K73" s="60"/>
      <c r="L73" s="60"/>
      <c r="M73" s="94"/>
      <c r="N73" s="60"/>
      <c r="O73" s="60"/>
      <c r="P73" s="60"/>
      <c r="Q73" s="60"/>
      <c r="R73" s="60"/>
      <c r="S73" s="60"/>
      <c r="T73" s="60"/>
      <c r="U73" s="35"/>
      <c r="V73" s="33">
        <f t="shared" si="8"/>
        <v>0</v>
      </c>
    </row>
    <row r="74" spans="1:22">
      <c r="A74" s="57"/>
      <c r="B74" s="15" t="s">
        <v>32</v>
      </c>
      <c r="C74" s="11"/>
      <c r="D74" s="60"/>
      <c r="E74" s="60"/>
      <c r="F74" s="60"/>
      <c r="G74" s="59">
        <v>65000</v>
      </c>
      <c r="H74" s="60"/>
      <c r="I74" s="60"/>
      <c r="J74" s="60"/>
      <c r="K74" s="60"/>
      <c r="L74" s="60"/>
      <c r="M74" s="94"/>
      <c r="N74" s="60"/>
      <c r="O74" s="60"/>
      <c r="P74" s="60"/>
      <c r="Q74" s="60"/>
      <c r="R74" s="60"/>
      <c r="S74" s="60"/>
      <c r="T74" s="60"/>
      <c r="U74" s="35"/>
      <c r="V74" s="33">
        <f t="shared" si="8"/>
        <v>65000</v>
      </c>
    </row>
    <row r="75" spans="1:22">
      <c r="A75" s="57"/>
      <c r="B75" s="9" t="s">
        <v>31</v>
      </c>
      <c r="C75" s="11"/>
      <c r="D75" s="60"/>
      <c r="E75" s="60"/>
      <c r="F75" s="60"/>
      <c r="G75" s="60"/>
      <c r="H75" s="60"/>
      <c r="I75" s="59"/>
      <c r="J75" s="60"/>
      <c r="K75" s="60"/>
      <c r="L75" s="60"/>
      <c r="M75" s="94"/>
      <c r="N75" s="60"/>
      <c r="O75" s="60"/>
      <c r="P75" s="60"/>
      <c r="Q75" s="60"/>
      <c r="R75" s="60"/>
      <c r="S75" s="60"/>
      <c r="T75" s="60"/>
      <c r="U75" s="35"/>
      <c r="V75" s="33">
        <f t="shared" si="8"/>
        <v>0</v>
      </c>
    </row>
    <row r="76" spans="1:22" ht="54">
      <c r="A76" s="57"/>
      <c r="B76" s="75" t="s">
        <v>78</v>
      </c>
      <c r="C76" s="111" t="s">
        <v>76</v>
      </c>
      <c r="D76" s="60">
        <v>65000</v>
      </c>
      <c r="E76" s="60"/>
      <c r="F76" s="60"/>
      <c r="G76" s="60"/>
      <c r="H76" s="60"/>
      <c r="I76" s="94"/>
      <c r="J76" s="60"/>
      <c r="K76" s="60"/>
      <c r="L76" s="60"/>
      <c r="M76" s="94"/>
      <c r="N76" s="60"/>
      <c r="O76" s="60"/>
      <c r="P76" s="60"/>
      <c r="Q76" s="60"/>
      <c r="R76" s="60"/>
      <c r="S76" s="60"/>
      <c r="T76" s="60"/>
      <c r="U76" s="35"/>
      <c r="V76" s="33">
        <f t="shared" si="8"/>
        <v>0</v>
      </c>
    </row>
    <row r="77" spans="1:22">
      <c r="A77" s="57"/>
      <c r="B77" s="15" t="s">
        <v>28</v>
      </c>
      <c r="C77" s="11"/>
      <c r="D77" s="60"/>
      <c r="E77" s="59"/>
      <c r="F77" s="60"/>
      <c r="G77" s="60"/>
      <c r="H77" s="60"/>
      <c r="I77" s="94"/>
      <c r="J77" s="60"/>
      <c r="K77" s="60"/>
      <c r="L77" s="60"/>
      <c r="M77" s="94"/>
      <c r="N77" s="60"/>
      <c r="O77" s="60"/>
      <c r="P77" s="60"/>
      <c r="Q77" s="60"/>
      <c r="R77" s="60"/>
      <c r="S77" s="60"/>
      <c r="T77" s="60"/>
      <c r="U77" s="35"/>
      <c r="V77" s="33">
        <f t="shared" si="8"/>
        <v>0</v>
      </c>
    </row>
    <row r="78" spans="1:22">
      <c r="A78" s="57"/>
      <c r="B78" s="15" t="s">
        <v>75</v>
      </c>
      <c r="C78" s="11"/>
      <c r="D78" s="60"/>
      <c r="E78" s="60"/>
      <c r="F78" s="60"/>
      <c r="G78" s="59"/>
      <c r="H78" s="60"/>
      <c r="I78" s="94"/>
      <c r="J78" s="60"/>
      <c r="K78" s="60"/>
      <c r="L78" s="60"/>
      <c r="M78" s="94"/>
      <c r="N78" s="60"/>
      <c r="O78" s="60"/>
      <c r="P78" s="60"/>
      <c r="Q78" s="60"/>
      <c r="R78" s="60"/>
      <c r="S78" s="60"/>
      <c r="T78" s="60"/>
      <c r="U78" s="35"/>
      <c r="V78" s="33">
        <f t="shared" si="8"/>
        <v>0</v>
      </c>
    </row>
    <row r="79" spans="1:22">
      <c r="A79" s="57"/>
      <c r="B79" s="15" t="s">
        <v>32</v>
      </c>
      <c r="C79" s="11"/>
      <c r="D79" s="60"/>
      <c r="E79" s="60"/>
      <c r="F79" s="60"/>
      <c r="G79" s="60"/>
      <c r="H79" s="60"/>
      <c r="I79" s="94"/>
      <c r="J79" s="60"/>
      <c r="K79" s="59">
        <v>65000</v>
      </c>
      <c r="L79" s="60"/>
      <c r="M79" s="94"/>
      <c r="N79" s="60"/>
      <c r="O79" s="60"/>
      <c r="P79" s="60"/>
      <c r="Q79" s="60"/>
      <c r="R79" s="60"/>
      <c r="S79" s="60"/>
      <c r="T79" s="60"/>
      <c r="U79" s="35"/>
      <c r="V79" s="33">
        <f t="shared" si="8"/>
        <v>65000</v>
      </c>
    </row>
    <row r="80" spans="1:22">
      <c r="A80" s="57"/>
      <c r="B80" s="9" t="s">
        <v>31</v>
      </c>
      <c r="C80" s="11"/>
      <c r="D80" s="60"/>
      <c r="E80" s="60"/>
      <c r="F80" s="60"/>
      <c r="G80" s="60"/>
      <c r="H80" s="60"/>
      <c r="I80" s="94"/>
      <c r="J80" s="60"/>
      <c r="K80" s="60"/>
      <c r="L80" s="60"/>
      <c r="M80" s="59"/>
      <c r="N80" s="60"/>
      <c r="O80" s="60"/>
      <c r="P80" s="60"/>
      <c r="Q80" s="60"/>
      <c r="R80" s="60"/>
      <c r="S80" s="60"/>
      <c r="T80" s="60"/>
      <c r="U80" s="35"/>
      <c r="V80" s="33">
        <f t="shared" si="8"/>
        <v>0</v>
      </c>
    </row>
    <row r="81" spans="1:22" ht="37.5">
      <c r="A81" s="57"/>
      <c r="B81" s="75" t="s">
        <v>108</v>
      </c>
      <c r="C81" s="11" t="s">
        <v>34</v>
      </c>
      <c r="D81" s="60">
        <v>15000</v>
      </c>
      <c r="E81" s="60"/>
      <c r="F81" s="60"/>
      <c r="G81" s="60"/>
      <c r="H81" s="60"/>
      <c r="I81" s="94"/>
      <c r="J81" s="60"/>
      <c r="K81" s="60"/>
      <c r="L81" s="60"/>
      <c r="M81" s="94"/>
      <c r="N81" s="60"/>
      <c r="O81" s="60"/>
      <c r="P81" s="60"/>
      <c r="Q81" s="60"/>
      <c r="R81" s="60"/>
      <c r="S81" s="60"/>
      <c r="T81" s="60"/>
      <c r="U81" s="35"/>
      <c r="V81" s="33">
        <f t="shared" si="8"/>
        <v>0</v>
      </c>
    </row>
    <row r="82" spans="1:22">
      <c r="A82" s="57">
        <v>21.75</v>
      </c>
      <c r="B82" s="15" t="s">
        <v>28</v>
      </c>
      <c r="C82" s="11"/>
      <c r="D82" s="60"/>
      <c r="E82" s="93"/>
      <c r="F82" s="60"/>
      <c r="G82" s="60"/>
      <c r="H82" s="60"/>
      <c r="I82" s="94"/>
      <c r="J82" s="60"/>
      <c r="K82" s="60"/>
      <c r="L82" s="60"/>
      <c r="M82" s="94"/>
      <c r="N82" s="60"/>
      <c r="O82" s="60"/>
      <c r="P82" s="60"/>
      <c r="Q82" s="60"/>
      <c r="R82" s="60"/>
      <c r="S82" s="60"/>
      <c r="T82" s="60"/>
      <c r="U82" s="35"/>
      <c r="V82" s="33">
        <f t="shared" si="8"/>
        <v>0</v>
      </c>
    </row>
    <row r="83" spans="1:22">
      <c r="A83" s="57"/>
      <c r="B83" s="15" t="s">
        <v>75</v>
      </c>
      <c r="C83" s="11"/>
      <c r="D83" s="60"/>
      <c r="E83" s="60"/>
      <c r="F83" s="93"/>
      <c r="G83" s="60"/>
      <c r="H83" s="60"/>
      <c r="I83" s="94"/>
      <c r="J83" s="60"/>
      <c r="K83" s="60"/>
      <c r="L83" s="60"/>
      <c r="M83" s="94"/>
      <c r="N83" s="60"/>
      <c r="O83" s="60"/>
      <c r="P83" s="60"/>
      <c r="Q83" s="60"/>
      <c r="R83" s="60"/>
      <c r="S83" s="60"/>
      <c r="T83" s="60"/>
      <c r="U83" s="35"/>
      <c r="V83" s="33">
        <f t="shared" si="8"/>
        <v>0</v>
      </c>
    </row>
    <row r="84" spans="1:22">
      <c r="A84" s="57"/>
      <c r="B84" s="15" t="s">
        <v>32</v>
      </c>
      <c r="C84" s="11"/>
      <c r="D84" s="60"/>
      <c r="E84" s="60"/>
      <c r="F84" s="60"/>
      <c r="G84" s="60"/>
      <c r="H84" s="60"/>
      <c r="I84" s="93">
        <v>15000</v>
      </c>
      <c r="J84" s="60"/>
      <c r="K84" s="60"/>
      <c r="L84" s="60"/>
      <c r="M84" s="94"/>
      <c r="N84" s="60"/>
      <c r="O84" s="60"/>
      <c r="P84" s="60"/>
      <c r="Q84" s="94"/>
      <c r="R84" s="60"/>
      <c r="S84" s="60"/>
      <c r="T84" s="60"/>
      <c r="U84" s="35"/>
      <c r="V84" s="33">
        <f t="shared" si="8"/>
        <v>15000</v>
      </c>
    </row>
    <row r="85" spans="1:22">
      <c r="A85" s="57"/>
      <c r="B85" s="9" t="s">
        <v>31</v>
      </c>
      <c r="C85" s="11"/>
      <c r="D85" s="60"/>
      <c r="E85" s="60"/>
      <c r="F85" s="60"/>
      <c r="G85" s="60"/>
      <c r="H85" s="60"/>
      <c r="I85" s="94"/>
      <c r="J85" s="60"/>
      <c r="K85" s="60"/>
      <c r="L85" s="60"/>
      <c r="M85" s="94"/>
      <c r="N85" s="60"/>
      <c r="O85" s="60"/>
      <c r="P85" s="60"/>
      <c r="Q85" s="93"/>
      <c r="R85" s="60"/>
      <c r="S85" s="60"/>
      <c r="T85" s="60"/>
      <c r="U85" s="35"/>
      <c r="V85" s="33">
        <f t="shared" si="8"/>
        <v>0</v>
      </c>
    </row>
    <row r="86" spans="1:22" ht="37.5">
      <c r="A86" s="57"/>
      <c r="B86" s="75" t="s">
        <v>79</v>
      </c>
      <c r="C86" s="11" t="s">
        <v>34</v>
      </c>
      <c r="D86" s="60">
        <v>5000</v>
      </c>
      <c r="E86" s="60"/>
      <c r="F86" s="60"/>
      <c r="G86" s="60"/>
      <c r="H86" s="60"/>
      <c r="I86" s="94"/>
      <c r="J86" s="60"/>
      <c r="K86" s="60"/>
      <c r="L86" s="60"/>
      <c r="M86" s="94"/>
      <c r="N86" s="60"/>
      <c r="O86" s="60"/>
      <c r="P86" s="60"/>
      <c r="Q86" s="60"/>
      <c r="R86" s="60"/>
      <c r="S86" s="60"/>
      <c r="T86" s="60"/>
      <c r="U86" s="35"/>
      <c r="V86" s="33">
        <f t="shared" si="8"/>
        <v>0</v>
      </c>
    </row>
    <row r="87" spans="1:22">
      <c r="A87" s="57"/>
      <c r="B87" s="15" t="s">
        <v>28</v>
      </c>
      <c r="C87" s="11"/>
      <c r="D87" s="60"/>
      <c r="E87" s="59"/>
      <c r="F87" s="60"/>
      <c r="G87" s="60"/>
      <c r="H87" s="60"/>
      <c r="I87" s="94"/>
      <c r="J87" s="60"/>
      <c r="K87" s="60"/>
      <c r="L87" s="60"/>
      <c r="M87" s="94"/>
      <c r="N87" s="60"/>
      <c r="O87" s="60"/>
      <c r="P87" s="60"/>
      <c r="Q87" s="60"/>
      <c r="R87" s="60"/>
      <c r="S87" s="60"/>
      <c r="T87" s="60"/>
      <c r="U87" s="35"/>
      <c r="V87" s="33">
        <f t="shared" si="8"/>
        <v>0</v>
      </c>
    </row>
    <row r="88" spans="1:22">
      <c r="A88" s="57"/>
      <c r="B88" s="15" t="s">
        <v>75</v>
      </c>
      <c r="C88" s="11"/>
      <c r="D88" s="60"/>
      <c r="E88" s="60"/>
      <c r="F88" s="60"/>
      <c r="G88" s="59"/>
      <c r="H88" s="60"/>
      <c r="I88" s="94"/>
      <c r="J88" s="60"/>
      <c r="K88" s="60"/>
      <c r="L88" s="60"/>
      <c r="M88" s="94"/>
      <c r="N88" s="60"/>
      <c r="O88" s="60"/>
      <c r="P88" s="60"/>
      <c r="Q88" s="60"/>
      <c r="R88" s="60"/>
      <c r="S88" s="60"/>
      <c r="T88" s="60"/>
      <c r="U88" s="35"/>
      <c r="V88" s="33">
        <f t="shared" si="8"/>
        <v>0</v>
      </c>
    </row>
    <row r="89" spans="1:22">
      <c r="A89" s="57"/>
      <c r="B89" s="15" t="s">
        <v>32</v>
      </c>
      <c r="C89" s="11"/>
      <c r="D89" s="60"/>
      <c r="E89" s="60"/>
      <c r="F89" s="60"/>
      <c r="G89" s="60"/>
      <c r="H89" s="60"/>
      <c r="I89" s="94"/>
      <c r="J89" s="60"/>
      <c r="K89" s="60"/>
      <c r="L89" s="60"/>
      <c r="M89" s="94"/>
      <c r="N89" s="60"/>
      <c r="O89" s="60"/>
      <c r="P89" s="60"/>
      <c r="Q89" s="59">
        <v>5000</v>
      </c>
      <c r="R89" s="60"/>
      <c r="S89" s="60"/>
      <c r="T89" s="60"/>
      <c r="U89" s="35"/>
      <c r="V89" s="33">
        <f t="shared" si="8"/>
        <v>5000</v>
      </c>
    </row>
    <row r="90" spans="1:22" ht="21" customHeight="1">
      <c r="A90" s="57"/>
      <c r="B90" s="9" t="s">
        <v>31</v>
      </c>
      <c r="C90" s="11"/>
      <c r="D90" s="60"/>
      <c r="E90" s="60"/>
      <c r="F90" s="60"/>
      <c r="G90" s="60"/>
      <c r="H90" s="60"/>
      <c r="I90" s="94"/>
      <c r="J90" s="60"/>
      <c r="K90" s="60"/>
      <c r="L90" s="60"/>
      <c r="M90" s="94"/>
      <c r="N90" s="60"/>
      <c r="O90" s="60"/>
      <c r="P90" s="60"/>
      <c r="Q90" s="59"/>
      <c r="R90" s="60"/>
      <c r="S90" s="60"/>
      <c r="T90" s="60"/>
      <c r="U90" s="35"/>
      <c r="V90" s="33">
        <f t="shared" si="8"/>
        <v>0</v>
      </c>
    </row>
    <row r="91" spans="1:22" ht="21" customHeight="1">
      <c r="A91" s="57"/>
      <c r="B91" s="75" t="s">
        <v>80</v>
      </c>
      <c r="C91" s="19" t="s">
        <v>81</v>
      </c>
      <c r="D91" s="60">
        <v>30000</v>
      </c>
      <c r="E91" s="60"/>
      <c r="F91" s="60"/>
      <c r="G91" s="60"/>
      <c r="H91" s="60"/>
      <c r="I91" s="94"/>
      <c r="J91" s="60"/>
      <c r="K91" s="60"/>
      <c r="L91" s="60"/>
      <c r="M91" s="94"/>
      <c r="N91" s="60"/>
      <c r="O91" s="60"/>
      <c r="P91" s="60"/>
      <c r="Q91" s="60"/>
      <c r="R91" s="60"/>
      <c r="S91" s="60"/>
      <c r="T91" s="60"/>
      <c r="U91" s="35"/>
      <c r="V91" s="33">
        <f t="shared" si="8"/>
        <v>0</v>
      </c>
    </row>
    <row r="92" spans="1:22">
      <c r="A92" s="57"/>
      <c r="B92" s="15" t="s">
        <v>28</v>
      </c>
      <c r="C92" s="11"/>
      <c r="D92" s="60"/>
      <c r="E92" s="59"/>
      <c r="F92" s="60"/>
      <c r="G92" s="60"/>
      <c r="H92" s="60"/>
      <c r="I92" s="94"/>
      <c r="J92" s="60"/>
      <c r="K92" s="60"/>
      <c r="L92" s="60"/>
      <c r="M92" s="94"/>
      <c r="N92" s="60"/>
      <c r="O92" s="60"/>
      <c r="P92" s="60"/>
      <c r="Q92" s="60"/>
      <c r="R92" s="60"/>
      <c r="S92" s="60"/>
      <c r="T92" s="60"/>
      <c r="U92" s="35"/>
      <c r="V92" s="33">
        <f t="shared" si="8"/>
        <v>0</v>
      </c>
    </row>
    <row r="93" spans="1:22">
      <c r="A93" s="57"/>
      <c r="B93" s="15" t="s">
        <v>75</v>
      </c>
      <c r="C93" s="11"/>
      <c r="D93" s="60"/>
      <c r="E93" s="59"/>
      <c r="F93" s="60"/>
      <c r="G93" s="60"/>
      <c r="H93" s="60"/>
      <c r="I93" s="94"/>
      <c r="J93" s="60"/>
      <c r="K93" s="60"/>
      <c r="L93" s="60"/>
      <c r="M93" s="94"/>
      <c r="N93" s="60"/>
      <c r="O93" s="60"/>
      <c r="P93" s="60"/>
      <c r="Q93" s="60"/>
      <c r="R93" s="60"/>
      <c r="S93" s="60"/>
      <c r="T93" s="60"/>
      <c r="U93" s="35"/>
      <c r="V93" s="33">
        <f t="shared" si="8"/>
        <v>0</v>
      </c>
    </row>
    <row r="94" spans="1:22">
      <c r="A94" s="57"/>
      <c r="B94" s="15" t="s">
        <v>32</v>
      </c>
      <c r="C94" s="11"/>
      <c r="D94" s="60"/>
      <c r="E94" s="60"/>
      <c r="F94" s="59"/>
      <c r="G94" s="59"/>
      <c r="H94" s="59"/>
      <c r="I94" s="59"/>
      <c r="J94" s="59"/>
      <c r="K94" s="59"/>
      <c r="L94" s="59"/>
      <c r="M94" s="59">
        <v>30000</v>
      </c>
      <c r="N94" s="59"/>
      <c r="O94" s="59"/>
      <c r="P94" s="59"/>
      <c r="Q94" s="59"/>
      <c r="R94" s="60"/>
      <c r="S94" s="60"/>
      <c r="T94" s="60"/>
      <c r="U94" s="35"/>
      <c r="V94" s="33">
        <f t="shared" si="8"/>
        <v>30000</v>
      </c>
    </row>
    <row r="95" spans="1:22">
      <c r="A95" s="57"/>
      <c r="B95" s="9" t="s">
        <v>31</v>
      </c>
      <c r="C95" s="11"/>
      <c r="D95" s="60"/>
      <c r="E95" s="60"/>
      <c r="F95" s="60"/>
      <c r="G95" s="60"/>
      <c r="H95" s="60"/>
      <c r="I95" s="94"/>
      <c r="J95" s="60"/>
      <c r="K95" s="60"/>
      <c r="L95" s="60"/>
      <c r="M95" s="94"/>
      <c r="N95" s="60"/>
      <c r="O95" s="60"/>
      <c r="P95" s="60"/>
      <c r="Q95" s="60"/>
      <c r="R95" s="59"/>
      <c r="S95" s="60"/>
      <c r="T95" s="60"/>
      <c r="U95" s="35"/>
      <c r="V95" s="33">
        <f t="shared" si="8"/>
        <v>0</v>
      </c>
    </row>
    <row r="96" spans="1:22" ht="54">
      <c r="A96" s="57"/>
      <c r="B96" s="86" t="s">
        <v>55</v>
      </c>
      <c r="C96" s="19" t="s">
        <v>81</v>
      </c>
      <c r="D96" s="60">
        <v>5000</v>
      </c>
      <c r="E96" s="60"/>
      <c r="F96" s="60"/>
      <c r="G96" s="60"/>
      <c r="H96" s="60"/>
      <c r="I96" s="94"/>
      <c r="J96" s="60"/>
      <c r="K96" s="60"/>
      <c r="L96" s="60"/>
      <c r="M96" s="94"/>
      <c r="N96" s="60"/>
      <c r="O96" s="60"/>
      <c r="P96" s="60"/>
      <c r="Q96" s="60"/>
      <c r="R96" s="60"/>
      <c r="S96" s="60"/>
      <c r="T96" s="60"/>
      <c r="U96" s="35"/>
      <c r="V96" s="33">
        <f t="shared" si="8"/>
        <v>0</v>
      </c>
    </row>
    <row r="97" spans="1:22">
      <c r="A97" s="57"/>
      <c r="B97" s="15" t="s">
        <v>28</v>
      </c>
      <c r="C97" s="11"/>
      <c r="D97" s="60"/>
      <c r="E97" s="59"/>
      <c r="F97" s="60"/>
      <c r="G97" s="60"/>
      <c r="H97" s="60"/>
      <c r="I97" s="94"/>
      <c r="J97" s="60"/>
      <c r="K97" s="60"/>
      <c r="L97" s="60"/>
      <c r="M97" s="94"/>
      <c r="N97" s="60"/>
      <c r="O97" s="60"/>
      <c r="P97" s="60"/>
      <c r="Q97" s="60"/>
      <c r="R97" s="60"/>
      <c r="S97" s="60"/>
      <c r="T97" s="60"/>
      <c r="U97" s="35"/>
      <c r="V97" s="33">
        <f t="shared" si="8"/>
        <v>0</v>
      </c>
    </row>
    <row r="98" spans="1:22">
      <c r="A98" s="57"/>
      <c r="B98" s="15" t="s">
        <v>75</v>
      </c>
      <c r="C98" s="11"/>
      <c r="D98" s="60"/>
      <c r="E98" s="60"/>
      <c r="F98" s="59"/>
      <c r="G98" s="60"/>
      <c r="H98" s="60"/>
      <c r="I98" s="94"/>
      <c r="J98" s="60"/>
      <c r="K98" s="60"/>
      <c r="L98" s="60"/>
      <c r="M98" s="94"/>
      <c r="N98" s="60"/>
      <c r="O98" s="60"/>
      <c r="P98" s="60"/>
      <c r="Q98" s="60"/>
      <c r="R98" s="60"/>
      <c r="S98" s="60"/>
      <c r="T98" s="60"/>
      <c r="U98" s="35"/>
      <c r="V98" s="33">
        <f t="shared" si="8"/>
        <v>0</v>
      </c>
    </row>
    <row r="99" spans="1:22">
      <c r="A99" s="57"/>
      <c r="B99" s="15" t="s">
        <v>32</v>
      </c>
      <c r="C99" s="11"/>
      <c r="D99" s="60"/>
      <c r="E99" s="60"/>
      <c r="F99" s="60"/>
      <c r="G99" s="60"/>
      <c r="H99" s="60"/>
      <c r="I99" s="59">
        <v>5000</v>
      </c>
      <c r="J99" s="60"/>
      <c r="K99" s="60"/>
      <c r="L99" s="60"/>
      <c r="M99" s="94"/>
      <c r="N99" s="60"/>
      <c r="O99" s="60"/>
      <c r="P99" s="60"/>
      <c r="Q99" s="60"/>
      <c r="R99" s="60"/>
      <c r="S99" s="60"/>
      <c r="T99" s="60"/>
      <c r="U99" s="35"/>
      <c r="V99" s="33">
        <f t="shared" si="8"/>
        <v>5000</v>
      </c>
    </row>
    <row r="100" spans="1:22">
      <c r="A100" s="57"/>
      <c r="B100" s="9" t="s">
        <v>31</v>
      </c>
      <c r="C100" s="11"/>
      <c r="D100" s="60"/>
      <c r="E100" s="60"/>
      <c r="F100" s="60"/>
      <c r="G100" s="60"/>
      <c r="H100" s="60"/>
      <c r="I100" s="94"/>
      <c r="J100" s="59"/>
      <c r="K100" s="60"/>
      <c r="L100" s="60"/>
      <c r="M100" s="94"/>
      <c r="N100" s="60"/>
      <c r="O100" s="60"/>
      <c r="P100" s="60"/>
      <c r="Q100" s="60"/>
      <c r="R100" s="60"/>
      <c r="S100" s="60"/>
      <c r="T100" s="60"/>
      <c r="U100" s="35"/>
      <c r="V100" s="33">
        <f t="shared" si="8"/>
        <v>0</v>
      </c>
    </row>
    <row r="101" spans="1:22" ht="54">
      <c r="A101" s="57"/>
      <c r="B101" s="86" t="s">
        <v>82</v>
      </c>
      <c r="C101" s="19" t="s">
        <v>81</v>
      </c>
      <c r="D101" s="60">
        <v>6000</v>
      </c>
      <c r="E101" s="60"/>
      <c r="F101" s="60"/>
      <c r="G101" s="60"/>
      <c r="H101" s="60"/>
      <c r="I101" s="94"/>
      <c r="J101" s="60"/>
      <c r="K101" s="60"/>
      <c r="L101" s="60"/>
      <c r="M101" s="94"/>
      <c r="N101" s="60"/>
      <c r="O101" s="60"/>
      <c r="P101" s="60"/>
      <c r="Q101" s="60"/>
      <c r="R101" s="60"/>
      <c r="S101" s="60"/>
      <c r="T101" s="60"/>
      <c r="U101" s="35"/>
      <c r="V101" s="33">
        <f t="shared" si="8"/>
        <v>0</v>
      </c>
    </row>
    <row r="102" spans="1:22">
      <c r="A102" s="57"/>
      <c r="B102" s="15" t="s">
        <v>28</v>
      </c>
      <c r="C102" s="11"/>
      <c r="D102" s="60"/>
      <c r="E102" s="59"/>
      <c r="F102" s="60"/>
      <c r="G102" s="60"/>
      <c r="H102" s="60"/>
      <c r="I102" s="94"/>
      <c r="J102" s="60"/>
      <c r="K102" s="60"/>
      <c r="L102" s="60"/>
      <c r="M102" s="94"/>
      <c r="N102" s="60"/>
      <c r="O102" s="60"/>
      <c r="P102" s="60"/>
      <c r="Q102" s="60"/>
      <c r="R102" s="60"/>
      <c r="S102" s="60"/>
      <c r="T102" s="60"/>
      <c r="U102" s="35"/>
      <c r="V102" s="33">
        <f t="shared" si="8"/>
        <v>0</v>
      </c>
    </row>
    <row r="103" spans="1:22">
      <c r="A103" s="57"/>
      <c r="B103" s="15" t="s">
        <v>75</v>
      </c>
      <c r="C103" s="11"/>
      <c r="D103" s="60"/>
      <c r="E103" s="60"/>
      <c r="F103" s="60"/>
      <c r="G103" s="60"/>
      <c r="H103" s="60"/>
      <c r="I103" s="59"/>
      <c r="J103" s="60"/>
      <c r="K103" s="60"/>
      <c r="L103" s="60"/>
      <c r="M103" s="94"/>
      <c r="N103" s="60"/>
      <c r="O103" s="60"/>
      <c r="P103" s="60"/>
      <c r="Q103" s="60"/>
      <c r="R103" s="60"/>
      <c r="S103" s="60"/>
      <c r="T103" s="60"/>
      <c r="U103" s="35"/>
      <c r="V103" s="33">
        <f t="shared" si="8"/>
        <v>0</v>
      </c>
    </row>
    <row r="104" spans="1:22">
      <c r="A104" s="57"/>
      <c r="B104" s="15" t="s">
        <v>32</v>
      </c>
      <c r="C104" s="11"/>
      <c r="D104" s="60"/>
      <c r="E104" s="60"/>
      <c r="F104" s="60"/>
      <c r="G104" s="60"/>
      <c r="H104" s="60"/>
      <c r="I104" s="94"/>
      <c r="J104" s="59">
        <v>6000</v>
      </c>
      <c r="K104" s="60"/>
      <c r="L104" s="60"/>
      <c r="M104" s="94"/>
      <c r="N104" s="60"/>
      <c r="O104" s="60"/>
      <c r="P104" s="60"/>
      <c r="Q104" s="60"/>
      <c r="R104" s="60"/>
      <c r="S104" s="60"/>
      <c r="T104" s="60"/>
      <c r="U104" s="35"/>
      <c r="V104" s="33">
        <f t="shared" si="8"/>
        <v>6000</v>
      </c>
    </row>
    <row r="105" spans="1:22">
      <c r="A105" s="57"/>
      <c r="B105" s="9" t="s">
        <v>31</v>
      </c>
      <c r="C105" s="11"/>
      <c r="D105" s="60"/>
      <c r="E105" s="60"/>
      <c r="F105" s="60"/>
      <c r="G105" s="60"/>
      <c r="H105" s="60"/>
      <c r="I105" s="94"/>
      <c r="J105" s="60"/>
      <c r="K105" s="60"/>
      <c r="L105" s="60"/>
      <c r="M105" s="59"/>
      <c r="N105" s="60"/>
      <c r="O105" s="60"/>
      <c r="P105" s="60"/>
      <c r="Q105" s="60"/>
      <c r="R105" s="60"/>
      <c r="S105" s="60"/>
      <c r="T105" s="60"/>
      <c r="U105" s="35"/>
      <c r="V105" s="33">
        <f t="shared" si="8"/>
        <v>0</v>
      </c>
    </row>
    <row r="106" spans="1:22" ht="36">
      <c r="A106" s="67"/>
      <c r="B106" s="80" t="s">
        <v>23</v>
      </c>
      <c r="C106" s="26"/>
      <c r="D106" s="99"/>
      <c r="E106" s="100"/>
      <c r="F106" s="100"/>
      <c r="G106" s="100"/>
      <c r="H106" s="34">
        <f>SUM(E106:G106)</f>
        <v>0</v>
      </c>
      <c r="I106" s="100"/>
      <c r="J106" s="100"/>
      <c r="K106" s="100"/>
      <c r="L106" s="34">
        <f>SUM(I106:K106)</f>
        <v>0</v>
      </c>
      <c r="M106" s="100"/>
      <c r="N106" s="100"/>
      <c r="O106" s="100"/>
      <c r="P106" s="34">
        <f>SUM(M106:O106)</f>
        <v>0</v>
      </c>
      <c r="Q106" s="100"/>
      <c r="R106" s="100"/>
      <c r="S106" s="100"/>
      <c r="T106" s="100"/>
      <c r="U106" s="35">
        <f t="shared" si="7"/>
        <v>0</v>
      </c>
      <c r="V106" s="33">
        <f t="shared" si="8"/>
        <v>0</v>
      </c>
    </row>
    <row r="107" spans="1:22" s="16" customFormat="1">
      <c r="A107" s="46"/>
      <c r="B107" s="55" t="s">
        <v>44</v>
      </c>
      <c r="C107" s="46" t="s">
        <v>25</v>
      </c>
      <c r="D107" s="106">
        <v>40000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35">
        <f t="shared" si="7"/>
        <v>0</v>
      </c>
      <c r="V107" s="33">
        <f t="shared" si="8"/>
        <v>0</v>
      </c>
    </row>
    <row r="108" spans="1:22">
      <c r="A108" s="57"/>
      <c r="B108" s="82" t="s">
        <v>27</v>
      </c>
      <c r="C108" s="11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35">
        <f t="shared" ref="U108:U154" si="9">F108+G108+I108+J108+K108+M108+N108+O108+Q108+R108+S108</f>
        <v>0</v>
      </c>
      <c r="V108" s="33">
        <f t="shared" si="8"/>
        <v>0</v>
      </c>
    </row>
    <row r="109" spans="1:22">
      <c r="A109" s="57"/>
      <c r="B109" s="15" t="s">
        <v>28</v>
      </c>
      <c r="C109" s="11"/>
      <c r="D109" s="60"/>
      <c r="E109" s="59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35">
        <f t="shared" si="9"/>
        <v>0</v>
      </c>
      <c r="V109" s="33">
        <f t="shared" si="8"/>
        <v>0</v>
      </c>
    </row>
    <row r="110" spans="1:22">
      <c r="A110" s="57"/>
      <c r="B110" s="15" t="s">
        <v>36</v>
      </c>
      <c r="C110" s="11"/>
      <c r="D110" s="60"/>
      <c r="E110" s="60"/>
      <c r="F110" s="60"/>
      <c r="G110" s="60"/>
      <c r="H110" s="60"/>
      <c r="I110" s="59"/>
      <c r="J110" s="59">
        <v>40000</v>
      </c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35">
        <f t="shared" si="9"/>
        <v>40000</v>
      </c>
      <c r="V110" s="33">
        <f t="shared" si="8"/>
        <v>40000</v>
      </c>
    </row>
    <row r="111" spans="1:22">
      <c r="A111" s="57"/>
      <c r="B111" s="15" t="s">
        <v>37</v>
      </c>
      <c r="C111" s="11"/>
      <c r="D111" s="60"/>
      <c r="E111" s="60"/>
      <c r="F111" s="60"/>
      <c r="G111" s="60"/>
      <c r="H111" s="60"/>
      <c r="I111" s="60"/>
      <c r="J111" s="60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35">
        <f t="shared" si="9"/>
        <v>0</v>
      </c>
      <c r="V111" s="33">
        <f t="shared" si="8"/>
        <v>0</v>
      </c>
    </row>
    <row r="112" spans="1:22" ht="36">
      <c r="A112" s="17"/>
      <c r="B112" s="87" t="s">
        <v>138</v>
      </c>
      <c r="C112" s="17" t="s">
        <v>60</v>
      </c>
      <c r="D112" s="33">
        <v>40000</v>
      </c>
      <c r="E112" s="33"/>
      <c r="F112" s="33"/>
      <c r="G112" s="33"/>
      <c r="H112" s="34">
        <f>SUM(E112:G112)</f>
        <v>0</v>
      </c>
      <c r="I112" s="33"/>
      <c r="J112" s="33"/>
      <c r="K112" s="33"/>
      <c r="L112" s="34">
        <f>SUM(I112:K112)</f>
        <v>0</v>
      </c>
      <c r="M112" s="33"/>
      <c r="N112" s="33"/>
      <c r="O112" s="33"/>
      <c r="P112" s="34">
        <f>SUM(M112:O112)</f>
        <v>0</v>
      </c>
      <c r="Q112" s="33"/>
      <c r="R112" s="33"/>
      <c r="S112" s="33"/>
      <c r="T112" s="34">
        <f>SUM(Q112:S112)</f>
        <v>0</v>
      </c>
      <c r="U112" s="35">
        <f t="shared" si="9"/>
        <v>0</v>
      </c>
      <c r="V112" s="33">
        <f t="shared" ref="V112:V147" si="10">SUM(E112:S112)</f>
        <v>0</v>
      </c>
    </row>
    <row r="113" spans="1:22">
      <c r="A113" s="17"/>
      <c r="B113" s="22" t="s">
        <v>27</v>
      </c>
      <c r="C113" s="9"/>
      <c r="D113" s="33"/>
      <c r="E113" s="33"/>
      <c r="F113" s="33"/>
      <c r="G113" s="33"/>
      <c r="H113" s="34"/>
      <c r="I113" s="33"/>
      <c r="J113" s="33"/>
      <c r="K113" s="33"/>
      <c r="L113" s="34"/>
      <c r="M113" s="33"/>
      <c r="N113" s="33"/>
      <c r="O113" s="33"/>
      <c r="P113" s="34"/>
      <c r="Q113" s="33"/>
      <c r="R113" s="33"/>
      <c r="S113" s="33"/>
      <c r="T113" s="34"/>
      <c r="U113" s="35">
        <f t="shared" si="9"/>
        <v>0</v>
      </c>
      <c r="V113" s="33">
        <f t="shared" si="10"/>
        <v>0</v>
      </c>
    </row>
    <row r="114" spans="1:22" ht="21.75" customHeight="1">
      <c r="A114" s="17"/>
      <c r="B114" s="36" t="s">
        <v>28</v>
      </c>
      <c r="C114" s="9"/>
      <c r="D114" s="33"/>
      <c r="E114" s="39"/>
      <c r="F114" s="33"/>
      <c r="G114" s="33"/>
      <c r="H114" s="34"/>
      <c r="I114" s="33"/>
      <c r="J114" s="33"/>
      <c r="K114" s="33"/>
      <c r="L114" s="34"/>
      <c r="M114" s="33"/>
      <c r="N114" s="33"/>
      <c r="O114" s="33"/>
      <c r="P114" s="34"/>
      <c r="Q114" s="33"/>
      <c r="R114" s="33"/>
      <c r="S114" s="33"/>
      <c r="T114" s="34"/>
      <c r="U114" s="35">
        <f t="shared" si="9"/>
        <v>0</v>
      </c>
      <c r="V114" s="33">
        <f t="shared" si="10"/>
        <v>0</v>
      </c>
    </row>
    <row r="115" spans="1:22">
      <c r="A115" s="17"/>
      <c r="B115" s="83" t="s">
        <v>59</v>
      </c>
      <c r="C115" s="9"/>
      <c r="D115" s="33"/>
      <c r="E115" s="33"/>
      <c r="F115" s="33"/>
      <c r="G115" s="33"/>
      <c r="H115" s="34"/>
      <c r="I115" s="33"/>
      <c r="J115" s="39"/>
      <c r="K115" s="33"/>
      <c r="L115" s="34"/>
      <c r="M115" s="33"/>
      <c r="N115" s="33"/>
      <c r="O115" s="33"/>
      <c r="P115" s="34"/>
      <c r="Q115" s="33"/>
      <c r="R115" s="33"/>
      <c r="S115" s="33"/>
      <c r="T115" s="34"/>
      <c r="U115" s="35">
        <f t="shared" si="9"/>
        <v>0</v>
      </c>
      <c r="V115" s="33">
        <f t="shared" si="10"/>
        <v>0</v>
      </c>
    </row>
    <row r="116" spans="1:22">
      <c r="A116" s="17"/>
      <c r="B116" s="21" t="s">
        <v>58</v>
      </c>
      <c r="C116" s="9"/>
      <c r="D116" s="33"/>
      <c r="E116" s="33"/>
      <c r="F116" s="33"/>
      <c r="G116" s="33"/>
      <c r="H116" s="34"/>
      <c r="I116" s="107">
        <v>40000</v>
      </c>
      <c r="J116" s="33"/>
      <c r="K116" s="33"/>
      <c r="L116" s="34"/>
      <c r="M116" s="33"/>
      <c r="N116" s="103"/>
      <c r="O116" s="103"/>
      <c r="P116" s="95"/>
      <c r="Q116" s="103"/>
      <c r="R116" s="103"/>
      <c r="S116" s="33"/>
      <c r="T116" s="34"/>
      <c r="U116" s="35">
        <f t="shared" si="9"/>
        <v>40000</v>
      </c>
      <c r="V116" s="33">
        <f t="shared" si="10"/>
        <v>40000</v>
      </c>
    </row>
    <row r="117" spans="1:22">
      <c r="A117" s="17"/>
      <c r="B117" s="9" t="s">
        <v>31</v>
      </c>
      <c r="C117" s="9"/>
      <c r="D117" s="33"/>
      <c r="E117" s="33"/>
      <c r="F117" s="33"/>
      <c r="G117" s="33"/>
      <c r="H117" s="34">
        <f>SUM(E117:G117)</f>
        <v>0</v>
      </c>
      <c r="I117" s="33"/>
      <c r="J117" s="33"/>
      <c r="K117" s="33"/>
      <c r="L117" s="34">
        <f>SUM(I117:K117)</f>
        <v>0</v>
      </c>
      <c r="M117" s="33"/>
      <c r="N117" s="33"/>
      <c r="O117" s="33"/>
      <c r="P117" s="34">
        <f>SUM(M117:O117)</f>
        <v>0</v>
      </c>
      <c r="Q117" s="33"/>
      <c r="R117" s="33"/>
      <c r="S117" s="39"/>
      <c r="T117" s="34">
        <f>SUM(Q117:S117)</f>
        <v>0</v>
      </c>
      <c r="U117" s="35">
        <f t="shared" si="9"/>
        <v>0</v>
      </c>
      <c r="V117" s="33">
        <f t="shared" si="10"/>
        <v>0</v>
      </c>
    </row>
    <row r="118" spans="1:22" ht="18.75">
      <c r="A118" s="17"/>
      <c r="B118" s="75" t="s">
        <v>83</v>
      </c>
      <c r="C118" s="17" t="s">
        <v>60</v>
      </c>
      <c r="D118" s="104">
        <v>6000</v>
      </c>
      <c r="E118" s="33"/>
      <c r="F118" s="33"/>
      <c r="G118" s="33"/>
      <c r="H118" s="34">
        <f>SUM(E118:G118)</f>
        <v>0</v>
      </c>
      <c r="I118" s="33"/>
      <c r="J118" s="33"/>
      <c r="K118" s="33"/>
      <c r="L118" s="34">
        <f>SUM(I118:K118)</f>
        <v>0</v>
      </c>
      <c r="M118" s="33"/>
      <c r="N118" s="33"/>
      <c r="O118" s="33"/>
      <c r="P118" s="34">
        <f>SUM(M118:O118)</f>
        <v>0</v>
      </c>
      <c r="Q118" s="33"/>
      <c r="R118" s="33"/>
      <c r="S118" s="33"/>
      <c r="T118" s="34">
        <f>SUM(Q118:S118)</f>
        <v>0</v>
      </c>
      <c r="U118" s="35">
        <f t="shared" si="9"/>
        <v>0</v>
      </c>
      <c r="V118" s="33">
        <f t="shared" si="10"/>
        <v>0</v>
      </c>
    </row>
    <row r="119" spans="1:22">
      <c r="A119" s="17"/>
      <c r="B119" s="22" t="s">
        <v>27</v>
      </c>
      <c r="C119" s="9"/>
      <c r="D119" s="33"/>
      <c r="E119" s="33"/>
      <c r="F119" s="33"/>
      <c r="G119" s="33"/>
      <c r="H119" s="34">
        <f>SUM(E119:G119)</f>
        <v>0</v>
      </c>
      <c r="I119" s="33"/>
      <c r="J119" s="40"/>
      <c r="K119" s="33"/>
      <c r="L119" s="34">
        <f>SUM(I119:K119)</f>
        <v>0</v>
      </c>
      <c r="M119" s="33"/>
      <c r="N119" s="33"/>
      <c r="O119" s="33"/>
      <c r="P119" s="34">
        <f>SUM(M119:O119)</f>
        <v>0</v>
      </c>
      <c r="Q119" s="33"/>
      <c r="R119" s="33"/>
      <c r="S119" s="33"/>
      <c r="T119" s="34">
        <f>SUM(Q119:S119)</f>
        <v>0</v>
      </c>
      <c r="U119" s="35">
        <f t="shared" si="9"/>
        <v>0</v>
      </c>
      <c r="V119" s="33">
        <f t="shared" si="10"/>
        <v>0</v>
      </c>
    </row>
    <row r="120" spans="1:22" ht="21.75" customHeight="1">
      <c r="A120" s="17"/>
      <c r="B120" s="36" t="s">
        <v>28</v>
      </c>
      <c r="C120" s="9"/>
      <c r="D120" s="33"/>
      <c r="E120" s="39"/>
      <c r="F120" s="33"/>
      <c r="G120" s="33"/>
      <c r="H120" s="34"/>
      <c r="I120" s="33"/>
      <c r="J120" s="33"/>
      <c r="K120" s="33"/>
      <c r="L120" s="34"/>
      <c r="M120" s="33"/>
      <c r="N120" s="33"/>
      <c r="O120" s="33"/>
      <c r="P120" s="34"/>
      <c r="Q120" s="33"/>
      <c r="R120" s="33"/>
      <c r="S120" s="33"/>
      <c r="T120" s="34"/>
      <c r="U120" s="35">
        <f t="shared" ref="U120" si="11">F120+G120+I120+J120+K120+M120+N120+O120+Q120+R120+S120</f>
        <v>0</v>
      </c>
      <c r="V120" s="33">
        <f t="shared" ref="V120" si="12">SUM(E120:S120)</f>
        <v>0</v>
      </c>
    </row>
    <row r="121" spans="1:22">
      <c r="A121" s="70"/>
      <c r="B121" s="9" t="s">
        <v>29</v>
      </c>
      <c r="C121" s="9"/>
      <c r="D121" s="33"/>
      <c r="E121" s="33"/>
      <c r="F121" s="39"/>
      <c r="G121" s="33"/>
      <c r="H121" s="34">
        <f>SUM(E121:G121)</f>
        <v>0</v>
      </c>
      <c r="I121" s="33"/>
      <c r="J121" s="33"/>
      <c r="K121" s="33"/>
      <c r="L121" s="34">
        <f>SUM(I121:K121)</f>
        <v>0</v>
      </c>
      <c r="M121" s="33"/>
      <c r="N121" s="33"/>
      <c r="O121" s="33"/>
      <c r="P121" s="34">
        <f>SUM(M121:O121)</f>
        <v>0</v>
      </c>
      <c r="Q121" s="33"/>
      <c r="R121" s="33"/>
      <c r="S121" s="33"/>
      <c r="T121" s="34">
        <f>SUM(Q121:S121)</f>
        <v>0</v>
      </c>
      <c r="U121" s="35">
        <f t="shared" si="9"/>
        <v>0</v>
      </c>
      <c r="V121" s="33">
        <f t="shared" si="10"/>
        <v>0</v>
      </c>
    </row>
    <row r="122" spans="1:22">
      <c r="A122" s="57"/>
      <c r="B122" s="15" t="s">
        <v>30</v>
      </c>
      <c r="C122" s="11"/>
      <c r="D122" s="60"/>
      <c r="E122" s="60"/>
      <c r="F122" s="60"/>
      <c r="G122" s="60"/>
      <c r="H122" s="60"/>
      <c r="I122" s="60"/>
      <c r="J122" s="59">
        <v>6000</v>
      </c>
      <c r="K122" s="59"/>
      <c r="L122" s="59"/>
      <c r="M122" s="59"/>
      <c r="N122" s="94"/>
      <c r="O122" s="60"/>
      <c r="P122" s="60"/>
      <c r="Q122" s="60"/>
      <c r="R122" s="60"/>
      <c r="S122" s="60"/>
      <c r="T122" s="60"/>
      <c r="U122" s="35">
        <f t="shared" si="9"/>
        <v>6000</v>
      </c>
      <c r="V122" s="33">
        <f t="shared" si="10"/>
        <v>6000</v>
      </c>
    </row>
    <row r="123" spans="1:22">
      <c r="A123" s="57"/>
      <c r="B123" s="15" t="s">
        <v>31</v>
      </c>
      <c r="C123" s="11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59"/>
      <c r="O123" s="60"/>
      <c r="P123" s="60"/>
      <c r="Q123" s="60"/>
      <c r="R123" s="60"/>
      <c r="S123" s="60"/>
      <c r="T123" s="60"/>
      <c r="U123" s="35">
        <f t="shared" si="9"/>
        <v>0</v>
      </c>
      <c r="V123" s="33">
        <f t="shared" si="10"/>
        <v>0</v>
      </c>
    </row>
    <row r="124" spans="1:22" ht="36">
      <c r="A124" s="46"/>
      <c r="B124" s="20" t="s">
        <v>109</v>
      </c>
      <c r="C124" s="17" t="s">
        <v>26</v>
      </c>
      <c r="D124" s="106">
        <v>5000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35">
        <f t="shared" si="9"/>
        <v>0</v>
      </c>
      <c r="V124" s="33">
        <f t="shared" si="10"/>
        <v>0</v>
      </c>
    </row>
    <row r="125" spans="1:22">
      <c r="A125" s="57"/>
      <c r="B125" s="82" t="s">
        <v>27</v>
      </c>
      <c r="C125" s="11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35">
        <f t="shared" si="9"/>
        <v>0</v>
      </c>
      <c r="V125" s="33">
        <f t="shared" si="10"/>
        <v>0</v>
      </c>
    </row>
    <row r="126" spans="1:22">
      <c r="A126" s="57"/>
      <c r="B126" s="15" t="s">
        <v>28</v>
      </c>
      <c r="C126" s="11"/>
      <c r="D126" s="60"/>
      <c r="E126" s="59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35">
        <f t="shared" si="9"/>
        <v>0</v>
      </c>
      <c r="V126" s="33">
        <f t="shared" si="10"/>
        <v>0</v>
      </c>
    </row>
    <row r="127" spans="1:22">
      <c r="A127" s="57"/>
      <c r="B127" s="44" t="s">
        <v>29</v>
      </c>
      <c r="C127" s="11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94"/>
      <c r="P127" s="60"/>
      <c r="Q127" s="60"/>
      <c r="R127" s="60"/>
      <c r="S127" s="60"/>
      <c r="T127" s="60"/>
      <c r="U127" s="35">
        <f t="shared" si="9"/>
        <v>0</v>
      </c>
      <c r="V127" s="33">
        <f t="shared" si="10"/>
        <v>0</v>
      </c>
    </row>
    <row r="128" spans="1:22">
      <c r="A128" s="57"/>
      <c r="B128" s="44" t="s">
        <v>30</v>
      </c>
      <c r="C128" s="11"/>
      <c r="D128" s="60"/>
      <c r="E128" s="60"/>
      <c r="F128" s="108">
        <v>5000</v>
      </c>
      <c r="G128" s="108"/>
      <c r="H128" s="60"/>
      <c r="I128" s="60"/>
      <c r="J128" s="60"/>
      <c r="K128" s="60"/>
      <c r="L128" s="60"/>
      <c r="M128" s="60"/>
      <c r="N128" s="60"/>
      <c r="O128" s="60"/>
      <c r="P128" s="60"/>
      <c r="Q128" s="94"/>
      <c r="R128" s="60"/>
      <c r="S128" s="60"/>
      <c r="T128" s="60"/>
      <c r="U128" s="35">
        <f t="shared" si="9"/>
        <v>5000</v>
      </c>
      <c r="V128" s="33">
        <f t="shared" si="10"/>
        <v>5000</v>
      </c>
    </row>
    <row r="129" spans="1:22">
      <c r="A129" s="57"/>
      <c r="B129" s="15" t="s">
        <v>31</v>
      </c>
      <c r="C129" s="11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59"/>
      <c r="S129" s="60"/>
      <c r="T129" s="60"/>
      <c r="U129" s="35">
        <f t="shared" si="9"/>
        <v>0</v>
      </c>
      <c r="V129" s="33">
        <f t="shared" si="10"/>
        <v>0</v>
      </c>
    </row>
    <row r="130" spans="1:22">
      <c r="A130" s="46"/>
      <c r="B130" s="20" t="s">
        <v>45</v>
      </c>
      <c r="C130" s="17" t="s">
        <v>26</v>
      </c>
      <c r="D130" s="105">
        <v>5000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35">
        <f t="shared" si="9"/>
        <v>0</v>
      </c>
      <c r="V130" s="33">
        <f t="shared" si="10"/>
        <v>0</v>
      </c>
    </row>
    <row r="131" spans="1:22">
      <c r="A131" s="57"/>
      <c r="B131" s="82" t="s">
        <v>27</v>
      </c>
      <c r="C131" s="11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35">
        <f t="shared" si="9"/>
        <v>0</v>
      </c>
      <c r="V131" s="33">
        <f t="shared" si="10"/>
        <v>0</v>
      </c>
    </row>
    <row r="132" spans="1:22">
      <c r="A132" s="57"/>
      <c r="B132" s="15" t="s">
        <v>28</v>
      </c>
      <c r="C132" s="11"/>
      <c r="D132" s="60"/>
      <c r="E132" s="59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35">
        <f t="shared" si="9"/>
        <v>0</v>
      </c>
      <c r="V132" s="33">
        <f t="shared" si="10"/>
        <v>0</v>
      </c>
    </row>
    <row r="133" spans="1:22">
      <c r="A133" s="57"/>
      <c r="B133" s="15" t="s">
        <v>29</v>
      </c>
      <c r="C133" s="11"/>
      <c r="D133" s="60"/>
      <c r="E133" s="108"/>
      <c r="F133" s="94"/>
      <c r="G133" s="94"/>
      <c r="H133" s="60"/>
      <c r="I133" s="60"/>
      <c r="J133" s="60"/>
      <c r="K133" s="60"/>
      <c r="L133" s="60"/>
      <c r="M133" s="60"/>
      <c r="N133" s="94"/>
      <c r="O133" s="60"/>
      <c r="P133" s="60"/>
      <c r="Q133" s="60"/>
      <c r="R133" s="60"/>
      <c r="S133" s="60"/>
      <c r="T133" s="60"/>
      <c r="U133" s="35">
        <f t="shared" si="9"/>
        <v>0</v>
      </c>
      <c r="V133" s="33">
        <f t="shared" si="10"/>
        <v>0</v>
      </c>
    </row>
    <row r="134" spans="1:22">
      <c r="A134" s="57"/>
      <c r="B134" s="15" t="s">
        <v>30</v>
      </c>
      <c r="C134" s="11"/>
      <c r="D134" s="60"/>
      <c r="E134" s="60"/>
      <c r="F134" s="59"/>
      <c r="G134" s="59">
        <v>5000</v>
      </c>
      <c r="H134" s="60"/>
      <c r="I134" s="60"/>
      <c r="J134" s="60"/>
      <c r="K134" s="60"/>
      <c r="L134" s="60"/>
      <c r="M134" s="60"/>
      <c r="N134" s="60"/>
      <c r="O134" s="94"/>
      <c r="P134" s="94"/>
      <c r="Q134" s="94"/>
      <c r="R134" s="60"/>
      <c r="S134" s="60"/>
      <c r="T134" s="60"/>
      <c r="U134" s="35">
        <f t="shared" si="9"/>
        <v>5000</v>
      </c>
      <c r="V134" s="33">
        <f t="shared" si="10"/>
        <v>5000</v>
      </c>
    </row>
    <row r="135" spans="1:22">
      <c r="A135" s="57"/>
      <c r="B135" s="15" t="s">
        <v>31</v>
      </c>
      <c r="C135" s="11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94"/>
      <c r="S135" s="60"/>
      <c r="T135" s="60"/>
      <c r="U135" s="35">
        <f t="shared" si="9"/>
        <v>0</v>
      </c>
      <c r="V135" s="33">
        <f t="shared" si="10"/>
        <v>0</v>
      </c>
    </row>
    <row r="136" spans="1:22" ht="37.5">
      <c r="A136" s="57"/>
      <c r="B136" s="75" t="s">
        <v>110</v>
      </c>
      <c r="C136" s="11" t="s">
        <v>26</v>
      </c>
      <c r="D136" s="60">
        <v>25000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94"/>
      <c r="S136" s="60"/>
      <c r="T136" s="60"/>
      <c r="U136" s="35"/>
      <c r="V136" s="33">
        <f t="shared" si="10"/>
        <v>0</v>
      </c>
    </row>
    <row r="137" spans="1:22">
      <c r="A137" s="57"/>
      <c r="B137" s="82" t="s">
        <v>27</v>
      </c>
      <c r="C137" s="11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94"/>
      <c r="S137" s="60"/>
      <c r="T137" s="60"/>
      <c r="U137" s="35"/>
      <c r="V137" s="33">
        <f t="shared" si="10"/>
        <v>0</v>
      </c>
    </row>
    <row r="138" spans="1:22">
      <c r="A138" s="57"/>
      <c r="B138" s="15" t="s">
        <v>28</v>
      </c>
      <c r="C138" s="11"/>
      <c r="D138" s="60"/>
      <c r="E138" s="59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94"/>
      <c r="S138" s="60"/>
      <c r="T138" s="60"/>
      <c r="U138" s="35"/>
      <c r="V138" s="33">
        <f t="shared" si="10"/>
        <v>0</v>
      </c>
    </row>
    <row r="139" spans="1:22">
      <c r="A139" s="57"/>
      <c r="B139" s="15" t="s">
        <v>29</v>
      </c>
      <c r="C139" s="11"/>
      <c r="D139" s="60"/>
      <c r="E139" s="60"/>
      <c r="F139" s="60"/>
      <c r="G139" s="60"/>
      <c r="H139" s="60"/>
      <c r="I139" s="60"/>
      <c r="J139" s="60"/>
      <c r="K139" s="59"/>
      <c r="L139" s="60"/>
      <c r="M139" s="60"/>
      <c r="N139" s="60"/>
      <c r="O139" s="60"/>
      <c r="P139" s="60"/>
      <c r="Q139" s="60"/>
      <c r="R139" s="94"/>
      <c r="S139" s="60"/>
      <c r="T139" s="60"/>
      <c r="U139" s="35"/>
      <c r="V139" s="33">
        <f t="shared" si="10"/>
        <v>0</v>
      </c>
    </row>
    <row r="140" spans="1:22">
      <c r="A140" s="57"/>
      <c r="B140" s="15" t="s">
        <v>30</v>
      </c>
      <c r="C140" s="11"/>
      <c r="D140" s="60"/>
      <c r="E140" s="60"/>
      <c r="F140" s="60"/>
      <c r="G140" s="60"/>
      <c r="H140" s="60"/>
      <c r="I140" s="60"/>
      <c r="J140" s="60"/>
      <c r="K140" s="59">
        <v>25000</v>
      </c>
      <c r="L140" s="60"/>
      <c r="M140" s="60"/>
      <c r="N140" s="60"/>
      <c r="O140" s="60"/>
      <c r="P140" s="60"/>
      <c r="Q140" s="60"/>
      <c r="R140" s="94"/>
      <c r="S140" s="60"/>
      <c r="T140" s="60"/>
      <c r="U140" s="35"/>
      <c r="V140" s="33">
        <f t="shared" si="10"/>
        <v>25000</v>
      </c>
    </row>
    <row r="141" spans="1:22">
      <c r="A141" s="57"/>
      <c r="B141" s="15" t="s">
        <v>31</v>
      </c>
      <c r="C141" s="11"/>
      <c r="D141" s="60"/>
      <c r="E141" s="60"/>
      <c r="F141" s="60"/>
      <c r="G141" s="60"/>
      <c r="H141" s="60"/>
      <c r="I141" s="60"/>
      <c r="J141" s="60"/>
      <c r="K141" s="60"/>
      <c r="L141" s="60"/>
      <c r="M141" s="59"/>
      <c r="N141" s="60"/>
      <c r="O141" s="60"/>
      <c r="P141" s="60"/>
      <c r="Q141" s="60"/>
      <c r="R141" s="94"/>
      <c r="S141" s="60"/>
      <c r="T141" s="60"/>
      <c r="U141" s="35"/>
      <c r="V141" s="33">
        <f t="shared" si="10"/>
        <v>0</v>
      </c>
    </row>
    <row r="142" spans="1:22" ht="18.75">
      <c r="A142" s="57"/>
      <c r="B142" s="75" t="s">
        <v>84</v>
      </c>
      <c r="C142" s="11" t="s">
        <v>85</v>
      </c>
      <c r="D142" s="60">
        <v>30000</v>
      </c>
      <c r="E142" s="60"/>
      <c r="F142" s="60"/>
      <c r="G142" s="60"/>
      <c r="H142" s="60"/>
      <c r="I142" s="60"/>
      <c r="J142" s="60"/>
      <c r="K142" s="94"/>
      <c r="L142" s="60"/>
      <c r="M142" s="60"/>
      <c r="N142" s="60"/>
      <c r="O142" s="60"/>
      <c r="P142" s="60"/>
      <c r="Q142" s="60"/>
      <c r="R142" s="94"/>
      <c r="S142" s="60"/>
      <c r="T142" s="60"/>
      <c r="U142" s="35"/>
      <c r="V142" s="33">
        <f t="shared" si="10"/>
        <v>0</v>
      </c>
    </row>
    <row r="143" spans="1:22">
      <c r="A143" s="57"/>
      <c r="B143" s="82" t="s">
        <v>27</v>
      </c>
      <c r="C143" s="11"/>
      <c r="D143" s="60"/>
      <c r="E143" s="60"/>
      <c r="F143" s="60"/>
      <c r="G143" s="60"/>
      <c r="H143" s="60"/>
      <c r="I143" s="60"/>
      <c r="J143" s="60"/>
      <c r="K143" s="94"/>
      <c r="L143" s="60"/>
      <c r="M143" s="60"/>
      <c r="N143" s="60"/>
      <c r="O143" s="60"/>
      <c r="P143" s="60"/>
      <c r="Q143" s="60"/>
      <c r="R143" s="94"/>
      <c r="S143" s="60"/>
      <c r="T143" s="60"/>
      <c r="U143" s="35"/>
      <c r="V143" s="33">
        <f t="shared" si="10"/>
        <v>0</v>
      </c>
    </row>
    <row r="144" spans="1:22">
      <c r="A144" s="57"/>
      <c r="B144" s="15" t="s">
        <v>28</v>
      </c>
      <c r="C144" s="11"/>
      <c r="D144" s="60"/>
      <c r="E144" s="59"/>
      <c r="F144" s="60"/>
      <c r="G144" s="60"/>
      <c r="H144" s="60"/>
      <c r="I144" s="60"/>
      <c r="J144" s="60"/>
      <c r="K144" s="94"/>
      <c r="L144" s="60"/>
      <c r="M144" s="60"/>
      <c r="N144" s="60"/>
      <c r="O144" s="60"/>
      <c r="P144" s="60"/>
      <c r="Q144" s="60"/>
      <c r="R144" s="94"/>
      <c r="S144" s="60"/>
      <c r="T144" s="60"/>
      <c r="U144" s="35"/>
      <c r="V144" s="33">
        <f t="shared" si="10"/>
        <v>0</v>
      </c>
    </row>
    <row r="145" spans="1:22">
      <c r="A145" s="57"/>
      <c r="B145" s="15" t="s">
        <v>29</v>
      </c>
      <c r="C145" s="11"/>
      <c r="D145" s="60"/>
      <c r="E145" s="60"/>
      <c r="F145" s="60"/>
      <c r="G145" s="60"/>
      <c r="H145" s="60"/>
      <c r="I145" s="60"/>
      <c r="J145" s="60"/>
      <c r="K145" s="94"/>
      <c r="L145" s="60"/>
      <c r="M145" s="59"/>
      <c r="N145" s="60"/>
      <c r="O145" s="60"/>
      <c r="P145" s="60"/>
      <c r="Q145" s="60"/>
      <c r="R145" s="94"/>
      <c r="S145" s="60"/>
      <c r="T145" s="60"/>
      <c r="U145" s="35"/>
      <c r="V145" s="33">
        <f t="shared" si="10"/>
        <v>0</v>
      </c>
    </row>
    <row r="146" spans="1:22">
      <c r="A146" s="57"/>
      <c r="B146" s="15" t="s">
        <v>30</v>
      </c>
      <c r="C146" s="11"/>
      <c r="D146" s="60"/>
      <c r="E146" s="60"/>
      <c r="F146" s="60"/>
      <c r="G146" s="60"/>
      <c r="H146" s="60"/>
      <c r="I146" s="60"/>
      <c r="J146" s="60"/>
      <c r="K146" s="94"/>
      <c r="L146" s="60"/>
      <c r="M146" s="59">
        <v>30000</v>
      </c>
      <c r="N146" s="60"/>
      <c r="O146" s="60"/>
      <c r="P146" s="60"/>
      <c r="Q146" s="60"/>
      <c r="R146" s="94"/>
      <c r="S146" s="60"/>
      <c r="T146" s="60"/>
      <c r="U146" s="35"/>
      <c r="V146" s="59">
        <f t="shared" si="10"/>
        <v>30000</v>
      </c>
    </row>
    <row r="147" spans="1:22">
      <c r="A147" s="57"/>
      <c r="B147" s="15" t="s">
        <v>31</v>
      </c>
      <c r="C147" s="11"/>
      <c r="D147" s="60"/>
      <c r="E147" s="60"/>
      <c r="F147" s="60"/>
      <c r="G147" s="60"/>
      <c r="H147" s="60"/>
      <c r="I147" s="60"/>
      <c r="J147" s="60"/>
      <c r="K147" s="94"/>
      <c r="L147" s="60"/>
      <c r="M147" s="60"/>
      <c r="N147" s="59"/>
      <c r="O147" s="60"/>
      <c r="P147" s="60"/>
      <c r="Q147" s="60"/>
      <c r="R147" s="94"/>
      <c r="S147" s="60"/>
      <c r="T147" s="60"/>
      <c r="U147" s="35"/>
      <c r="V147" s="33">
        <f t="shared" si="10"/>
        <v>0</v>
      </c>
    </row>
    <row r="148" spans="1:22">
      <c r="A148" s="67"/>
      <c r="B148" s="80" t="s">
        <v>19</v>
      </c>
      <c r="C148" s="26"/>
      <c r="D148" s="99"/>
      <c r="E148" s="100"/>
      <c r="F148" s="100"/>
      <c r="G148" s="100"/>
      <c r="H148" s="34">
        <f>SUM(E148:G148)</f>
        <v>0</v>
      </c>
      <c r="I148" s="100"/>
      <c r="J148" s="100"/>
      <c r="K148" s="100"/>
      <c r="L148" s="34">
        <f>SUM(I148:K148)</f>
        <v>0</v>
      </c>
      <c r="M148" s="100"/>
      <c r="N148" s="100"/>
      <c r="O148" s="100"/>
      <c r="P148" s="34">
        <f>SUM(M148:O148)</f>
        <v>0</v>
      </c>
      <c r="Q148" s="100"/>
      <c r="R148" s="100"/>
      <c r="S148" s="100"/>
      <c r="T148" s="100"/>
      <c r="U148" s="35">
        <f t="shared" si="9"/>
        <v>0</v>
      </c>
      <c r="V148" s="33">
        <f t="shared" ref="V148:V176" si="13">SUM(E148:S148)</f>
        <v>0</v>
      </c>
    </row>
    <row r="149" spans="1:22" ht="18.75">
      <c r="A149" s="46"/>
      <c r="B149" s="75" t="s">
        <v>86</v>
      </c>
      <c r="C149" s="17" t="s">
        <v>20</v>
      </c>
      <c r="D149" s="112" t="s">
        <v>87</v>
      </c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35">
        <f t="shared" si="9"/>
        <v>0</v>
      </c>
      <c r="V149" s="33">
        <f t="shared" si="13"/>
        <v>0</v>
      </c>
    </row>
    <row r="150" spans="1:22">
      <c r="A150" s="57"/>
      <c r="B150" s="82" t="s">
        <v>27</v>
      </c>
      <c r="C150" s="11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35">
        <f t="shared" si="9"/>
        <v>0</v>
      </c>
      <c r="V150" s="33">
        <f t="shared" si="13"/>
        <v>0</v>
      </c>
    </row>
    <row r="151" spans="1:22">
      <c r="A151" s="57"/>
      <c r="B151" s="44" t="s">
        <v>28</v>
      </c>
      <c r="C151" s="11"/>
      <c r="D151" s="60"/>
      <c r="E151" s="59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35">
        <f t="shared" si="9"/>
        <v>0</v>
      </c>
      <c r="V151" s="33">
        <f t="shared" si="13"/>
        <v>0</v>
      </c>
    </row>
    <row r="152" spans="1:22">
      <c r="A152" s="57"/>
      <c r="B152" s="44" t="s">
        <v>33</v>
      </c>
      <c r="C152" s="11"/>
      <c r="D152" s="60"/>
      <c r="E152" s="60"/>
      <c r="F152" s="59"/>
      <c r="G152" s="60"/>
      <c r="H152" s="60"/>
      <c r="I152" s="60"/>
      <c r="J152" s="60"/>
      <c r="K152" s="60"/>
      <c r="L152" s="60"/>
      <c r="M152" s="60"/>
      <c r="N152" s="60"/>
      <c r="O152" s="93"/>
      <c r="P152" s="60"/>
      <c r="Q152" s="60"/>
      <c r="R152" s="60"/>
      <c r="S152" s="60"/>
      <c r="T152" s="60"/>
      <c r="U152" s="35">
        <f t="shared" si="9"/>
        <v>0</v>
      </c>
      <c r="V152" s="33">
        <f t="shared" si="13"/>
        <v>0</v>
      </c>
    </row>
    <row r="153" spans="1:22">
      <c r="A153" s="57"/>
      <c r="B153" s="15" t="s">
        <v>61</v>
      </c>
      <c r="C153" s="11"/>
      <c r="D153" s="60"/>
      <c r="E153" s="59"/>
      <c r="F153" s="59"/>
      <c r="G153" s="59"/>
      <c r="H153" s="59"/>
      <c r="I153" s="59"/>
      <c r="J153" s="59"/>
      <c r="K153" s="59"/>
      <c r="L153" s="59"/>
      <c r="M153" s="59">
        <v>204000</v>
      </c>
      <c r="N153" s="59"/>
      <c r="O153" s="59"/>
      <c r="P153" s="59"/>
      <c r="Q153" s="59"/>
      <c r="R153" s="59"/>
      <c r="S153" s="59"/>
      <c r="T153" s="60"/>
      <c r="U153" s="35">
        <f t="shared" si="9"/>
        <v>204000</v>
      </c>
      <c r="V153" s="33">
        <f t="shared" si="13"/>
        <v>204000</v>
      </c>
    </row>
    <row r="154" spans="1:22">
      <c r="A154" s="46"/>
      <c r="B154" s="9" t="s">
        <v>31</v>
      </c>
      <c r="C154" s="11"/>
      <c r="D154" s="105"/>
      <c r="E154" s="60"/>
      <c r="F154" s="60"/>
      <c r="G154" s="94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59"/>
      <c r="T154" s="60"/>
      <c r="U154" s="35">
        <f t="shared" si="9"/>
        <v>0</v>
      </c>
      <c r="V154" s="33">
        <f t="shared" si="13"/>
        <v>0</v>
      </c>
    </row>
    <row r="155" spans="1:22" ht="18.75">
      <c r="A155" s="46"/>
      <c r="B155" s="75" t="s">
        <v>88</v>
      </c>
      <c r="C155" s="17" t="s">
        <v>20</v>
      </c>
      <c r="D155" s="106">
        <v>50000</v>
      </c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5">
        <f t="shared" ref="U155:U201" si="14">F155+G155+I155+J155+K155+M155+N155+O155+Q155+R155+S155</f>
        <v>0</v>
      </c>
      <c r="V155" s="33">
        <f t="shared" si="13"/>
        <v>0</v>
      </c>
    </row>
    <row r="156" spans="1:22">
      <c r="A156" s="57"/>
      <c r="B156" s="82" t="s">
        <v>27</v>
      </c>
      <c r="C156" s="11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35">
        <f t="shared" si="14"/>
        <v>0</v>
      </c>
      <c r="V156" s="33">
        <f t="shared" si="13"/>
        <v>0</v>
      </c>
    </row>
    <row r="157" spans="1:22">
      <c r="A157" s="57"/>
      <c r="B157" s="15" t="s">
        <v>28</v>
      </c>
      <c r="C157" s="11"/>
      <c r="D157" s="60"/>
      <c r="E157" s="59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35">
        <f t="shared" si="14"/>
        <v>0</v>
      </c>
      <c r="V157" s="33">
        <f t="shared" si="13"/>
        <v>0</v>
      </c>
    </row>
    <row r="158" spans="1:22" ht="22.5" customHeight="1">
      <c r="A158" s="57"/>
      <c r="B158" s="15" t="s">
        <v>39</v>
      </c>
      <c r="C158" s="11"/>
      <c r="D158" s="60"/>
      <c r="E158" s="60"/>
      <c r="F158" s="60"/>
      <c r="G158" s="60"/>
      <c r="H158" s="60"/>
      <c r="I158" s="59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5">
        <f t="shared" si="14"/>
        <v>0</v>
      </c>
      <c r="V158" s="33">
        <f t="shared" si="13"/>
        <v>0</v>
      </c>
    </row>
    <row r="159" spans="1:22">
      <c r="A159" s="57"/>
      <c r="B159" s="15" t="s">
        <v>32</v>
      </c>
      <c r="C159" s="11"/>
      <c r="D159" s="60"/>
      <c r="E159" s="60"/>
      <c r="F159" s="60"/>
      <c r="G159" s="60"/>
      <c r="H159" s="60"/>
      <c r="I159" s="60"/>
      <c r="J159" s="94"/>
      <c r="K159" s="94"/>
      <c r="L159" s="60"/>
      <c r="M159" s="60"/>
      <c r="N159" s="60"/>
      <c r="O159" s="60"/>
      <c r="P159" s="60"/>
      <c r="Q159" s="60"/>
      <c r="R159" s="59">
        <v>50000</v>
      </c>
      <c r="S159" s="60"/>
      <c r="T159" s="60"/>
      <c r="U159" s="35">
        <f t="shared" si="14"/>
        <v>50000</v>
      </c>
      <c r="V159" s="33">
        <f t="shared" si="13"/>
        <v>50000</v>
      </c>
    </row>
    <row r="160" spans="1:22" ht="21" customHeight="1">
      <c r="A160" s="46"/>
      <c r="B160" s="9" t="s">
        <v>31</v>
      </c>
      <c r="C160" s="11"/>
      <c r="D160" s="60"/>
      <c r="E160" s="60"/>
      <c r="F160" s="60"/>
      <c r="G160" s="60"/>
      <c r="H160" s="60"/>
      <c r="I160" s="60"/>
      <c r="J160" s="60"/>
      <c r="K160" s="60"/>
      <c r="L160" s="60"/>
      <c r="M160" s="94"/>
      <c r="N160" s="60"/>
      <c r="O160" s="60"/>
      <c r="P160" s="60"/>
      <c r="Q160" s="60"/>
      <c r="R160" s="59"/>
      <c r="S160" s="60"/>
      <c r="T160" s="60"/>
      <c r="U160" s="35">
        <f t="shared" si="14"/>
        <v>0</v>
      </c>
      <c r="V160" s="33">
        <f t="shared" si="13"/>
        <v>0</v>
      </c>
    </row>
    <row r="161" spans="1:256" ht="18.75">
      <c r="A161" s="17"/>
      <c r="B161" s="88" t="s">
        <v>89</v>
      </c>
      <c r="C161" s="17" t="s">
        <v>20</v>
      </c>
      <c r="D161" s="37">
        <v>200000</v>
      </c>
      <c r="E161" s="33"/>
      <c r="F161" s="33"/>
      <c r="G161" s="33"/>
      <c r="H161" s="38">
        <f>SUM(E161:G161)</f>
        <v>0</v>
      </c>
      <c r="I161" s="33"/>
      <c r="J161" s="33"/>
      <c r="K161" s="33"/>
      <c r="L161" s="38">
        <f>SUM(I161:K161)</f>
        <v>0</v>
      </c>
      <c r="M161" s="33"/>
      <c r="N161" s="33"/>
      <c r="O161" s="33"/>
      <c r="P161" s="38">
        <f>SUM(M161:O161)</f>
        <v>0</v>
      </c>
      <c r="Q161" s="33"/>
      <c r="R161" s="33"/>
      <c r="S161" s="33"/>
      <c r="T161" s="38">
        <f>SUM(Q161:S161)</f>
        <v>0</v>
      </c>
      <c r="U161" s="35">
        <f t="shared" si="14"/>
        <v>0</v>
      </c>
      <c r="V161" s="33">
        <f t="shared" si="13"/>
        <v>0</v>
      </c>
    </row>
    <row r="162" spans="1:256">
      <c r="A162" s="17"/>
      <c r="B162" s="22" t="s">
        <v>27</v>
      </c>
      <c r="C162" s="9"/>
      <c r="D162" s="33"/>
      <c r="E162" s="33"/>
      <c r="F162" s="33"/>
      <c r="G162" s="33"/>
      <c r="H162" s="34"/>
      <c r="I162" s="33"/>
      <c r="J162" s="33"/>
      <c r="K162" s="33"/>
      <c r="L162" s="34"/>
      <c r="M162" s="33"/>
      <c r="N162" s="33"/>
      <c r="O162" s="33"/>
      <c r="P162" s="34"/>
      <c r="Q162" s="33"/>
      <c r="R162" s="33"/>
      <c r="S162" s="33"/>
      <c r="T162" s="34"/>
      <c r="U162" s="35">
        <f t="shared" si="14"/>
        <v>0</v>
      </c>
      <c r="V162" s="33">
        <f t="shared" si="13"/>
        <v>0</v>
      </c>
    </row>
    <row r="163" spans="1:256">
      <c r="A163" s="17"/>
      <c r="B163" s="36" t="s">
        <v>40</v>
      </c>
      <c r="C163" s="9"/>
      <c r="D163" s="33"/>
      <c r="E163" s="39"/>
      <c r="F163" s="33"/>
      <c r="G163" s="33"/>
      <c r="H163" s="34"/>
      <c r="I163" s="33"/>
      <c r="J163" s="33"/>
      <c r="K163" s="33"/>
      <c r="L163" s="34"/>
      <c r="M163" s="33"/>
      <c r="N163" s="33"/>
      <c r="O163" s="33"/>
      <c r="P163" s="34"/>
      <c r="Q163" s="33"/>
      <c r="R163" s="33"/>
      <c r="S163" s="33"/>
      <c r="T163" s="34"/>
      <c r="U163" s="35">
        <f t="shared" si="14"/>
        <v>0</v>
      </c>
      <c r="V163" s="33">
        <f t="shared" si="13"/>
        <v>0</v>
      </c>
    </row>
    <row r="164" spans="1:256">
      <c r="A164" s="17"/>
      <c r="B164" s="36" t="s">
        <v>62</v>
      </c>
      <c r="C164" s="36"/>
      <c r="D164" s="40"/>
      <c r="E164" s="39"/>
      <c r="F164" s="41"/>
      <c r="G164" s="41"/>
      <c r="H164" s="43"/>
      <c r="I164" s="41"/>
      <c r="J164" s="41"/>
      <c r="K164" s="41"/>
      <c r="L164" s="43"/>
      <c r="M164" s="41"/>
      <c r="N164" s="41">
        <v>200000</v>
      </c>
      <c r="O164" s="41"/>
      <c r="P164" s="43"/>
      <c r="Q164" s="41"/>
      <c r="R164" s="41"/>
      <c r="S164" s="41"/>
      <c r="T164" s="42"/>
      <c r="U164" s="35">
        <f t="shared" si="14"/>
        <v>200000</v>
      </c>
      <c r="V164" s="33">
        <f t="shared" si="13"/>
        <v>200000</v>
      </c>
    </row>
    <row r="165" spans="1:256">
      <c r="A165" s="17"/>
      <c r="B165" s="36" t="s">
        <v>63</v>
      </c>
      <c r="C165" s="36"/>
      <c r="D165" s="40"/>
      <c r="E165" s="40"/>
      <c r="F165" s="102"/>
      <c r="G165" s="48"/>
      <c r="H165" s="49"/>
      <c r="I165" s="48"/>
      <c r="J165" s="40"/>
      <c r="K165" s="40"/>
      <c r="L165" s="42"/>
      <c r="M165" s="40"/>
      <c r="N165" s="40"/>
      <c r="O165" s="40"/>
      <c r="P165" s="42"/>
      <c r="Q165" s="40"/>
      <c r="R165" s="40"/>
      <c r="S165" s="41"/>
      <c r="T165" s="42"/>
      <c r="U165" s="35">
        <f t="shared" si="14"/>
        <v>0</v>
      </c>
      <c r="V165" s="33">
        <f t="shared" si="13"/>
        <v>0</v>
      </c>
    </row>
    <row r="166" spans="1:256" ht="36">
      <c r="A166" s="17"/>
      <c r="B166" s="73" t="s">
        <v>111</v>
      </c>
      <c r="C166" s="17" t="s">
        <v>21</v>
      </c>
      <c r="D166" s="33">
        <v>20000</v>
      </c>
      <c r="E166" s="33"/>
      <c r="F166" s="33"/>
      <c r="G166" s="33"/>
      <c r="H166" s="34">
        <f>SUM(E166:G166)</f>
        <v>0</v>
      </c>
      <c r="I166" s="33"/>
      <c r="J166" s="33"/>
      <c r="K166" s="33"/>
      <c r="L166" s="34">
        <f>SUM(I166:K166)</f>
        <v>0</v>
      </c>
      <c r="M166" s="33"/>
      <c r="N166" s="33"/>
      <c r="O166" s="33"/>
      <c r="P166" s="34">
        <f>SUM(M166:O166)</f>
        <v>0</v>
      </c>
      <c r="Q166" s="33"/>
      <c r="R166" s="33"/>
      <c r="S166" s="33"/>
      <c r="T166" s="34">
        <f>SUM(Q166:S166)</f>
        <v>0</v>
      </c>
      <c r="U166" s="35">
        <f t="shared" si="14"/>
        <v>0</v>
      </c>
      <c r="V166" s="33">
        <f t="shared" si="13"/>
        <v>0</v>
      </c>
    </row>
    <row r="167" spans="1:256">
      <c r="A167" s="17"/>
      <c r="B167" s="22" t="s">
        <v>27</v>
      </c>
      <c r="C167" s="9"/>
      <c r="D167" s="33"/>
      <c r="E167" s="33"/>
      <c r="F167" s="33"/>
      <c r="G167" s="33"/>
      <c r="H167" s="34"/>
      <c r="I167" s="33"/>
      <c r="J167" s="33"/>
      <c r="K167" s="33"/>
      <c r="L167" s="34"/>
      <c r="M167" s="33"/>
      <c r="N167" s="33"/>
      <c r="O167" s="33"/>
      <c r="P167" s="34"/>
      <c r="Q167" s="33"/>
      <c r="R167" s="33"/>
      <c r="S167" s="33"/>
      <c r="T167" s="34"/>
      <c r="U167" s="35">
        <f t="shared" si="14"/>
        <v>0</v>
      </c>
      <c r="V167" s="33">
        <f t="shared" si="13"/>
        <v>0</v>
      </c>
    </row>
    <row r="168" spans="1:256" ht="21" customHeight="1">
      <c r="A168" s="17"/>
      <c r="B168" s="36" t="s">
        <v>28</v>
      </c>
      <c r="C168" s="9"/>
      <c r="D168" s="33"/>
      <c r="E168" s="39"/>
      <c r="F168" s="33"/>
      <c r="G168" s="33"/>
      <c r="H168" s="34"/>
      <c r="I168" s="33"/>
      <c r="J168" s="33"/>
      <c r="K168" s="33"/>
      <c r="L168" s="34"/>
      <c r="M168" s="33"/>
      <c r="N168" s="33"/>
      <c r="O168" s="33"/>
      <c r="P168" s="34"/>
      <c r="Q168" s="33"/>
      <c r="R168" s="33"/>
      <c r="S168" s="33"/>
      <c r="T168" s="34"/>
      <c r="U168" s="35">
        <f t="shared" si="14"/>
        <v>0</v>
      </c>
      <c r="V168" s="33">
        <f t="shared" si="13"/>
        <v>0</v>
      </c>
    </row>
    <row r="169" spans="1:256">
      <c r="A169" s="17"/>
      <c r="B169" s="81" t="s">
        <v>57</v>
      </c>
      <c r="C169" s="9"/>
      <c r="D169" s="33"/>
      <c r="E169" s="33"/>
      <c r="F169" s="33"/>
      <c r="G169" s="33"/>
      <c r="H169" s="34"/>
      <c r="I169" s="33"/>
      <c r="J169" s="33"/>
      <c r="K169" s="39"/>
      <c r="L169" s="109"/>
      <c r="M169" s="39"/>
      <c r="N169" s="33"/>
      <c r="O169" s="33"/>
      <c r="P169" s="34"/>
      <c r="Q169" s="33"/>
      <c r="R169" s="33"/>
      <c r="S169" s="33"/>
      <c r="T169" s="34"/>
      <c r="U169" s="35">
        <f t="shared" si="14"/>
        <v>0</v>
      </c>
      <c r="V169" s="33">
        <f t="shared" si="13"/>
        <v>0</v>
      </c>
    </row>
    <row r="170" spans="1:256">
      <c r="A170" s="17"/>
      <c r="B170" s="81" t="s">
        <v>38</v>
      </c>
      <c r="C170" s="9"/>
      <c r="D170" s="33"/>
      <c r="E170" s="33"/>
      <c r="F170" s="33"/>
      <c r="G170" s="33"/>
      <c r="H170" s="34"/>
      <c r="I170" s="39">
        <v>20000</v>
      </c>
      <c r="J170" s="33"/>
      <c r="K170" s="33"/>
      <c r="L170" s="34"/>
      <c r="M170" s="103"/>
      <c r="N170" s="103"/>
      <c r="O170" s="103"/>
      <c r="P170" s="34"/>
      <c r="Q170" s="33"/>
      <c r="R170" s="33"/>
      <c r="S170" s="33"/>
      <c r="T170" s="34"/>
      <c r="U170" s="35">
        <f t="shared" si="14"/>
        <v>20000</v>
      </c>
      <c r="V170" s="33">
        <f t="shared" si="13"/>
        <v>20000</v>
      </c>
    </row>
    <row r="171" spans="1:256">
      <c r="A171" s="17"/>
      <c r="B171" s="21" t="s">
        <v>31</v>
      </c>
      <c r="C171" s="9"/>
      <c r="D171" s="33"/>
      <c r="E171" s="33"/>
      <c r="F171" s="33"/>
      <c r="G171" s="33"/>
      <c r="H171" s="34">
        <f>SUM(E171:G171)</f>
        <v>0</v>
      </c>
      <c r="I171" s="33"/>
      <c r="J171" s="33"/>
      <c r="K171" s="33"/>
      <c r="L171" s="34">
        <f>SUM(I171:K171)</f>
        <v>0</v>
      </c>
      <c r="M171" s="33"/>
      <c r="N171" s="33"/>
      <c r="O171" s="33"/>
      <c r="P171" s="34">
        <f>SUM(M171:O171)</f>
        <v>0</v>
      </c>
      <c r="Q171" s="39"/>
      <c r="R171" s="33"/>
      <c r="S171" s="33"/>
      <c r="T171" s="34">
        <f>SUM(Q171:S171)</f>
        <v>0</v>
      </c>
      <c r="U171" s="35">
        <f t="shared" si="14"/>
        <v>0</v>
      </c>
      <c r="V171" s="33">
        <f t="shared" si="13"/>
        <v>0</v>
      </c>
    </row>
    <row r="172" spans="1:256" s="16" customFormat="1" ht="36">
      <c r="A172" s="17"/>
      <c r="B172" s="74" t="s">
        <v>90</v>
      </c>
      <c r="C172" s="17" t="s">
        <v>21</v>
      </c>
      <c r="D172" s="37">
        <v>15000</v>
      </c>
      <c r="E172" s="33"/>
      <c r="F172" s="33"/>
      <c r="G172" s="33"/>
      <c r="H172" s="38">
        <f>SUM(E172:G172)</f>
        <v>0</v>
      </c>
      <c r="I172" s="33"/>
      <c r="J172" s="33"/>
      <c r="K172" s="33"/>
      <c r="L172" s="38">
        <f>SUM(I172:K172)</f>
        <v>0</v>
      </c>
      <c r="M172" s="33"/>
      <c r="N172" s="33"/>
      <c r="O172" s="33"/>
      <c r="P172" s="38">
        <f>SUM(M172:O172)</f>
        <v>0</v>
      </c>
      <c r="Q172" s="33"/>
      <c r="R172" s="33"/>
      <c r="S172" s="33"/>
      <c r="T172" s="38">
        <f>SUM(Q172:S172)</f>
        <v>0</v>
      </c>
      <c r="U172" s="35">
        <f t="shared" si="14"/>
        <v>0</v>
      </c>
      <c r="V172" s="33">
        <f t="shared" si="13"/>
        <v>0</v>
      </c>
    </row>
    <row r="173" spans="1:256">
      <c r="A173" s="17"/>
      <c r="B173" s="89" t="s">
        <v>27</v>
      </c>
      <c r="C173" s="9"/>
      <c r="D173" s="33"/>
      <c r="E173" s="33"/>
      <c r="F173" s="33"/>
      <c r="G173" s="33"/>
      <c r="H173" s="34"/>
      <c r="I173" s="33"/>
      <c r="J173" s="33"/>
      <c r="K173" s="33"/>
      <c r="L173" s="34"/>
      <c r="M173" s="33"/>
      <c r="N173" s="33"/>
      <c r="O173" s="33"/>
      <c r="P173" s="34"/>
      <c r="Q173" s="33"/>
      <c r="R173" s="33"/>
      <c r="S173" s="33"/>
      <c r="T173" s="34"/>
      <c r="U173" s="35">
        <f t="shared" si="14"/>
        <v>0</v>
      </c>
      <c r="V173" s="33">
        <f t="shared" si="13"/>
        <v>0</v>
      </c>
    </row>
    <row r="174" spans="1:256">
      <c r="A174" s="17"/>
      <c r="B174" s="81" t="s">
        <v>28</v>
      </c>
      <c r="C174" s="9"/>
      <c r="D174" s="33"/>
      <c r="E174" s="39"/>
      <c r="F174" s="33"/>
      <c r="G174" s="33"/>
      <c r="H174" s="34"/>
      <c r="I174" s="33"/>
      <c r="J174" s="33"/>
      <c r="K174" s="33"/>
      <c r="L174" s="34"/>
      <c r="M174" s="33"/>
      <c r="N174" s="33"/>
      <c r="O174" s="33"/>
      <c r="P174" s="34"/>
      <c r="Q174" s="33"/>
      <c r="R174" s="33"/>
      <c r="S174" s="33"/>
      <c r="T174" s="34"/>
      <c r="U174" s="35">
        <f t="shared" si="14"/>
        <v>0</v>
      </c>
      <c r="V174" s="33">
        <f t="shared" si="13"/>
        <v>0</v>
      </c>
    </row>
    <row r="175" spans="1:256">
      <c r="A175" s="17"/>
      <c r="B175" s="81" t="s">
        <v>62</v>
      </c>
      <c r="C175" s="36"/>
      <c r="D175" s="40"/>
      <c r="E175" s="33"/>
      <c r="F175" s="41">
        <v>15000</v>
      </c>
      <c r="G175" s="41"/>
      <c r="H175" s="43"/>
      <c r="I175" s="41"/>
      <c r="J175" s="41"/>
      <c r="K175" s="41"/>
      <c r="L175" s="43"/>
      <c r="M175" s="41"/>
      <c r="N175" s="41"/>
      <c r="O175" s="41"/>
      <c r="P175" s="43"/>
      <c r="Q175" s="41"/>
      <c r="R175" s="41"/>
      <c r="S175" s="40"/>
      <c r="T175" s="42"/>
      <c r="U175" s="35">
        <f t="shared" si="14"/>
        <v>15000</v>
      </c>
      <c r="V175" s="33">
        <f t="shared" si="13"/>
        <v>15000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</row>
    <row r="176" spans="1:256">
      <c r="A176" s="17"/>
      <c r="B176" s="81" t="s">
        <v>37</v>
      </c>
      <c r="C176" s="36"/>
      <c r="D176" s="40"/>
      <c r="E176" s="40"/>
      <c r="F176" s="40"/>
      <c r="G176" s="40"/>
      <c r="H176" s="42"/>
      <c r="I176" s="48"/>
      <c r="J176" s="40"/>
      <c r="K176" s="40"/>
      <c r="L176" s="42"/>
      <c r="M176" s="40"/>
      <c r="N176" s="40"/>
      <c r="O176" s="40"/>
      <c r="P176" s="42"/>
      <c r="Q176" s="40"/>
      <c r="R176" s="40"/>
      <c r="S176" s="72"/>
      <c r="T176" s="42"/>
      <c r="U176" s="35">
        <f t="shared" si="14"/>
        <v>0</v>
      </c>
      <c r="V176" s="33">
        <f t="shared" si="13"/>
        <v>0</v>
      </c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</row>
    <row r="177" spans="1:22" ht="18.75">
      <c r="A177" s="57"/>
      <c r="B177" s="75" t="s">
        <v>112</v>
      </c>
      <c r="C177" s="15" t="s">
        <v>91</v>
      </c>
      <c r="D177" s="12">
        <v>200000</v>
      </c>
      <c r="E177" s="60"/>
      <c r="F177" s="94"/>
      <c r="G177" s="94"/>
      <c r="H177" s="34"/>
      <c r="I177" s="60"/>
      <c r="J177" s="60"/>
      <c r="K177" s="94"/>
      <c r="L177" s="34"/>
      <c r="M177" s="60"/>
      <c r="N177" s="60"/>
      <c r="O177" s="60"/>
      <c r="P177" s="34"/>
      <c r="Q177" s="60"/>
      <c r="R177" s="60"/>
      <c r="S177" s="60"/>
      <c r="T177" s="34"/>
      <c r="U177" s="35"/>
      <c r="V177" s="33">
        <f t="shared" ref="V177:V206" si="15">SUM(E177:S177)</f>
        <v>0</v>
      </c>
    </row>
    <row r="178" spans="1:22">
      <c r="A178" s="57"/>
      <c r="B178" s="82" t="s">
        <v>27</v>
      </c>
      <c r="C178" s="11"/>
      <c r="D178" s="60"/>
      <c r="E178" s="94"/>
      <c r="F178" s="94"/>
      <c r="G178" s="94"/>
      <c r="H178" s="34"/>
      <c r="I178" s="60"/>
      <c r="J178" s="60"/>
      <c r="K178" s="94"/>
      <c r="L178" s="34"/>
      <c r="M178" s="60"/>
      <c r="N178" s="60"/>
      <c r="O178" s="60"/>
      <c r="P178" s="34"/>
      <c r="Q178" s="60"/>
      <c r="R178" s="60"/>
      <c r="S178" s="60"/>
      <c r="T178" s="34"/>
      <c r="U178" s="35"/>
      <c r="V178" s="33">
        <f t="shared" si="15"/>
        <v>0</v>
      </c>
    </row>
    <row r="179" spans="1:22">
      <c r="A179" s="57"/>
      <c r="B179" s="44" t="s">
        <v>28</v>
      </c>
      <c r="C179" s="11"/>
      <c r="D179" s="60"/>
      <c r="E179" s="59"/>
      <c r="F179" s="94"/>
      <c r="G179" s="94"/>
      <c r="H179" s="34"/>
      <c r="I179" s="60"/>
      <c r="J179" s="60"/>
      <c r="K179" s="94"/>
      <c r="L179" s="34"/>
      <c r="M179" s="60"/>
      <c r="N179" s="60"/>
      <c r="O179" s="60"/>
      <c r="P179" s="34"/>
      <c r="Q179" s="60"/>
      <c r="R179" s="60"/>
      <c r="S179" s="60"/>
      <c r="T179" s="34"/>
      <c r="U179" s="35"/>
      <c r="V179" s="33">
        <f t="shared" si="15"/>
        <v>0</v>
      </c>
    </row>
    <row r="180" spans="1:22">
      <c r="A180" s="57"/>
      <c r="B180" s="44" t="s">
        <v>33</v>
      </c>
      <c r="C180" s="11"/>
      <c r="D180" s="60"/>
      <c r="E180" s="60"/>
      <c r="F180" s="94"/>
      <c r="G180" s="59"/>
      <c r="H180" s="34"/>
      <c r="I180" s="60"/>
      <c r="J180" s="60"/>
      <c r="K180" s="94"/>
      <c r="L180" s="34"/>
      <c r="M180" s="60"/>
      <c r="N180" s="60"/>
      <c r="O180" s="60"/>
      <c r="P180" s="34"/>
      <c r="Q180" s="60"/>
      <c r="R180" s="60"/>
      <c r="S180" s="60"/>
      <c r="T180" s="34"/>
      <c r="U180" s="35"/>
      <c r="V180" s="33">
        <f t="shared" si="15"/>
        <v>0</v>
      </c>
    </row>
    <row r="181" spans="1:22">
      <c r="A181" s="57"/>
      <c r="B181" s="15" t="s">
        <v>61</v>
      </c>
      <c r="C181" s="11"/>
      <c r="D181" s="60"/>
      <c r="E181" s="60"/>
      <c r="F181" s="94"/>
      <c r="G181" s="94"/>
      <c r="H181" s="34"/>
      <c r="I181" s="60"/>
      <c r="J181" s="60"/>
      <c r="K181" s="59"/>
      <c r="L181" s="109"/>
      <c r="M181" s="59"/>
      <c r="N181" s="59">
        <v>200000</v>
      </c>
      <c r="O181" s="59"/>
      <c r="P181" s="109"/>
      <c r="Q181" s="59"/>
      <c r="R181" s="60"/>
      <c r="S181" s="60"/>
      <c r="T181" s="34"/>
      <c r="U181" s="35"/>
      <c r="V181" s="33">
        <f t="shared" si="15"/>
        <v>200000</v>
      </c>
    </row>
    <row r="182" spans="1:22">
      <c r="A182" s="57"/>
      <c r="B182" s="9" t="s">
        <v>31</v>
      </c>
      <c r="C182" s="11"/>
      <c r="D182" s="60"/>
      <c r="E182" s="60"/>
      <c r="F182" s="94"/>
      <c r="G182" s="94"/>
      <c r="H182" s="34"/>
      <c r="I182" s="60"/>
      <c r="J182" s="60"/>
      <c r="K182" s="94"/>
      <c r="L182" s="34"/>
      <c r="M182" s="60"/>
      <c r="N182" s="60"/>
      <c r="O182" s="60"/>
      <c r="P182" s="34"/>
      <c r="Q182" s="59"/>
      <c r="R182" s="60"/>
      <c r="S182" s="60"/>
      <c r="T182" s="34"/>
      <c r="U182" s="35"/>
      <c r="V182" s="33">
        <f t="shared" si="15"/>
        <v>0</v>
      </c>
    </row>
    <row r="183" spans="1:22" ht="18.75">
      <c r="A183" s="57"/>
      <c r="B183" s="75" t="s">
        <v>56</v>
      </c>
      <c r="C183" s="11" t="s">
        <v>91</v>
      </c>
      <c r="D183" s="60">
        <v>10000</v>
      </c>
      <c r="E183" s="60"/>
      <c r="F183" s="94"/>
      <c r="G183" s="94"/>
      <c r="H183" s="34"/>
      <c r="I183" s="60"/>
      <c r="J183" s="60"/>
      <c r="K183" s="94"/>
      <c r="L183" s="34"/>
      <c r="M183" s="60"/>
      <c r="N183" s="60"/>
      <c r="O183" s="60"/>
      <c r="P183" s="34"/>
      <c r="Q183" s="60"/>
      <c r="R183" s="60"/>
      <c r="S183" s="60"/>
      <c r="T183" s="34"/>
      <c r="U183" s="35"/>
      <c r="V183" s="33">
        <f t="shared" si="15"/>
        <v>0</v>
      </c>
    </row>
    <row r="184" spans="1:22">
      <c r="A184" s="57"/>
      <c r="B184" s="82" t="s">
        <v>27</v>
      </c>
      <c r="C184" s="11"/>
      <c r="D184" s="60"/>
      <c r="E184" s="60"/>
      <c r="F184" s="94"/>
      <c r="G184" s="94"/>
      <c r="H184" s="34"/>
      <c r="I184" s="60"/>
      <c r="J184" s="60"/>
      <c r="K184" s="94"/>
      <c r="L184" s="34"/>
      <c r="M184" s="60"/>
      <c r="N184" s="60"/>
      <c r="O184" s="60"/>
      <c r="P184" s="34"/>
      <c r="Q184" s="60"/>
      <c r="R184" s="60"/>
      <c r="S184" s="60"/>
      <c r="T184" s="34"/>
      <c r="U184" s="35"/>
      <c r="V184" s="33">
        <f t="shared" si="15"/>
        <v>0</v>
      </c>
    </row>
    <row r="185" spans="1:22">
      <c r="A185" s="57"/>
      <c r="B185" s="44" t="s">
        <v>28</v>
      </c>
      <c r="C185" s="11"/>
      <c r="D185" s="60"/>
      <c r="E185" s="59"/>
      <c r="F185" s="94"/>
      <c r="G185" s="94"/>
      <c r="H185" s="34"/>
      <c r="I185" s="60"/>
      <c r="J185" s="60"/>
      <c r="K185" s="94"/>
      <c r="L185" s="34"/>
      <c r="M185" s="60"/>
      <c r="N185" s="60"/>
      <c r="O185" s="60"/>
      <c r="P185" s="34"/>
      <c r="Q185" s="60"/>
      <c r="R185" s="60"/>
      <c r="S185" s="60"/>
      <c r="T185" s="34"/>
      <c r="U185" s="35"/>
      <c r="V185" s="33">
        <f t="shared" si="15"/>
        <v>0</v>
      </c>
    </row>
    <row r="186" spans="1:22">
      <c r="A186" s="57"/>
      <c r="B186" s="44" t="s">
        <v>33</v>
      </c>
      <c r="C186" s="11"/>
      <c r="D186" s="60"/>
      <c r="E186" s="60"/>
      <c r="F186" s="94"/>
      <c r="G186" s="59"/>
      <c r="H186" s="34"/>
      <c r="I186" s="60"/>
      <c r="J186" s="60"/>
      <c r="K186" s="94"/>
      <c r="L186" s="34"/>
      <c r="M186" s="60"/>
      <c r="N186" s="60"/>
      <c r="O186" s="60"/>
      <c r="P186" s="34"/>
      <c r="Q186" s="60"/>
      <c r="R186" s="60"/>
      <c r="S186" s="60"/>
      <c r="T186" s="34"/>
      <c r="U186" s="35"/>
      <c r="V186" s="33">
        <f t="shared" si="15"/>
        <v>0</v>
      </c>
    </row>
    <row r="187" spans="1:22">
      <c r="A187" s="57"/>
      <c r="B187" s="15" t="s">
        <v>61</v>
      </c>
      <c r="C187" s="11"/>
      <c r="D187" s="60"/>
      <c r="E187" s="60"/>
      <c r="F187" s="94"/>
      <c r="G187" s="59"/>
      <c r="H187" s="109"/>
      <c r="I187" s="59"/>
      <c r="J187" s="59"/>
      <c r="K187" s="59"/>
      <c r="L187" s="109"/>
      <c r="M187" s="59">
        <v>10000</v>
      </c>
      <c r="N187" s="59"/>
      <c r="O187" s="59"/>
      <c r="P187" s="109"/>
      <c r="Q187" s="59"/>
      <c r="R187" s="59"/>
      <c r="S187" s="60"/>
      <c r="T187" s="34"/>
      <c r="U187" s="35"/>
      <c r="V187" s="33">
        <f t="shared" si="15"/>
        <v>10000</v>
      </c>
    </row>
    <row r="188" spans="1:22">
      <c r="A188" s="57"/>
      <c r="B188" s="9" t="s">
        <v>31</v>
      </c>
      <c r="C188" s="11"/>
      <c r="D188" s="60"/>
      <c r="E188" s="60"/>
      <c r="F188" s="94"/>
      <c r="G188" s="94"/>
      <c r="H188" s="34"/>
      <c r="I188" s="60"/>
      <c r="J188" s="60"/>
      <c r="K188" s="94"/>
      <c r="L188" s="34"/>
      <c r="M188" s="60"/>
      <c r="N188" s="60"/>
      <c r="O188" s="60"/>
      <c r="P188" s="34"/>
      <c r="Q188" s="60"/>
      <c r="R188" s="59"/>
      <c r="S188" s="60"/>
      <c r="T188" s="34"/>
      <c r="U188" s="35"/>
      <c r="V188" s="33">
        <f t="shared" si="15"/>
        <v>0</v>
      </c>
    </row>
    <row r="189" spans="1:22" ht="18.75">
      <c r="A189" s="57"/>
      <c r="B189" s="75" t="s">
        <v>92</v>
      </c>
      <c r="C189" s="15" t="s">
        <v>91</v>
      </c>
      <c r="D189" s="60">
        <v>300000</v>
      </c>
      <c r="E189" s="60"/>
      <c r="F189" s="94"/>
      <c r="G189" s="94"/>
      <c r="H189" s="34"/>
      <c r="I189" s="60"/>
      <c r="J189" s="60"/>
      <c r="K189" s="94"/>
      <c r="L189" s="34"/>
      <c r="M189" s="60"/>
      <c r="N189" s="60"/>
      <c r="O189" s="60"/>
      <c r="P189" s="34"/>
      <c r="Q189" s="60"/>
      <c r="R189" s="60"/>
      <c r="S189" s="60"/>
      <c r="T189" s="34"/>
      <c r="U189" s="35"/>
      <c r="V189" s="33">
        <f t="shared" si="15"/>
        <v>0</v>
      </c>
    </row>
    <row r="190" spans="1:22">
      <c r="A190" s="57"/>
      <c r="B190" s="82" t="s">
        <v>27</v>
      </c>
      <c r="C190" s="11"/>
      <c r="D190" s="60"/>
      <c r="E190" s="60"/>
      <c r="F190" s="94"/>
      <c r="G190" s="94"/>
      <c r="H190" s="34"/>
      <c r="I190" s="60"/>
      <c r="J190" s="60"/>
      <c r="K190" s="94"/>
      <c r="L190" s="34"/>
      <c r="M190" s="60"/>
      <c r="N190" s="60"/>
      <c r="O190" s="60"/>
      <c r="P190" s="34"/>
      <c r="Q190" s="60"/>
      <c r="R190" s="60"/>
      <c r="S190" s="60"/>
      <c r="T190" s="34"/>
      <c r="U190" s="35"/>
      <c r="V190" s="33">
        <f t="shared" si="15"/>
        <v>0</v>
      </c>
    </row>
    <row r="191" spans="1:22" ht="21.75" customHeight="1">
      <c r="A191" s="17"/>
      <c r="B191" s="36" t="s">
        <v>28</v>
      </c>
      <c r="C191" s="9"/>
      <c r="D191" s="33"/>
      <c r="E191" s="39"/>
      <c r="F191" s="33"/>
      <c r="G191" s="33"/>
      <c r="H191" s="34"/>
      <c r="I191" s="33"/>
      <c r="J191" s="33"/>
      <c r="K191" s="33"/>
      <c r="L191" s="34"/>
      <c r="M191" s="33"/>
      <c r="N191" s="33"/>
      <c r="O191" s="33"/>
      <c r="P191" s="34"/>
      <c r="Q191" s="33"/>
      <c r="R191" s="33"/>
      <c r="S191" s="33"/>
      <c r="T191" s="34"/>
      <c r="U191" s="35">
        <f t="shared" ref="U191" si="16">F191+G191+I191+J191+K191+M191+N191+O191+Q191+R191+S191</f>
        <v>0</v>
      </c>
      <c r="V191" s="33">
        <f t="shared" si="15"/>
        <v>0</v>
      </c>
    </row>
    <row r="192" spans="1:22">
      <c r="A192" s="57"/>
      <c r="B192" s="81" t="s">
        <v>57</v>
      </c>
      <c r="C192" s="11"/>
      <c r="D192" s="60"/>
      <c r="E192" s="60"/>
      <c r="F192" s="59"/>
      <c r="G192" s="94"/>
      <c r="H192" s="34"/>
      <c r="I192" s="60"/>
      <c r="J192" s="60"/>
      <c r="K192" s="94"/>
      <c r="L192" s="34"/>
      <c r="M192" s="60"/>
      <c r="N192" s="60"/>
      <c r="O192" s="60"/>
      <c r="P192" s="34"/>
      <c r="Q192" s="60"/>
      <c r="R192" s="60"/>
      <c r="S192" s="60"/>
      <c r="T192" s="34"/>
      <c r="U192" s="35"/>
      <c r="V192" s="33">
        <f t="shared" si="15"/>
        <v>0</v>
      </c>
    </row>
    <row r="193" spans="1:22">
      <c r="A193" s="57"/>
      <c r="B193" s="81" t="s">
        <v>38</v>
      </c>
      <c r="C193" s="11"/>
      <c r="D193" s="60"/>
      <c r="E193" s="60"/>
      <c r="F193" s="94"/>
      <c r="G193" s="59"/>
      <c r="H193" s="109"/>
      <c r="I193" s="59"/>
      <c r="J193" s="59"/>
      <c r="K193" s="59"/>
      <c r="L193" s="109"/>
      <c r="M193" s="59">
        <v>300000</v>
      </c>
      <c r="N193" s="59"/>
      <c r="O193" s="59"/>
      <c r="P193" s="109"/>
      <c r="Q193" s="59"/>
      <c r="R193" s="59"/>
      <c r="S193" s="60"/>
      <c r="T193" s="34"/>
      <c r="U193" s="35"/>
      <c r="V193" s="33">
        <f t="shared" si="15"/>
        <v>300000</v>
      </c>
    </row>
    <row r="194" spans="1:22">
      <c r="A194" s="57"/>
      <c r="B194" s="21" t="s">
        <v>31</v>
      </c>
      <c r="C194" s="11"/>
      <c r="D194" s="60"/>
      <c r="E194" s="60"/>
      <c r="F194" s="94"/>
      <c r="G194" s="94"/>
      <c r="H194" s="34"/>
      <c r="I194" s="60"/>
      <c r="J194" s="60"/>
      <c r="K194" s="94"/>
      <c r="L194" s="34"/>
      <c r="M194" s="60"/>
      <c r="N194" s="60"/>
      <c r="O194" s="60"/>
      <c r="P194" s="34"/>
      <c r="Q194" s="60"/>
      <c r="R194" s="59"/>
      <c r="S194" s="60"/>
      <c r="T194" s="34"/>
      <c r="U194" s="35"/>
      <c r="V194" s="33">
        <f t="shared" si="15"/>
        <v>0</v>
      </c>
    </row>
    <row r="195" spans="1:22">
      <c r="A195" s="67"/>
      <c r="B195" s="80" t="s">
        <v>24</v>
      </c>
      <c r="C195" s="26"/>
      <c r="D195" s="99"/>
      <c r="E195" s="100"/>
      <c r="F195" s="100"/>
      <c r="G195" s="100"/>
      <c r="H195" s="34">
        <f>SUM(E195:G195)</f>
        <v>0</v>
      </c>
      <c r="I195" s="100"/>
      <c r="J195" s="100"/>
      <c r="K195" s="100"/>
      <c r="L195" s="34">
        <f>SUM(I195:K195)</f>
        <v>0</v>
      </c>
      <c r="M195" s="100"/>
      <c r="N195" s="100"/>
      <c r="O195" s="100"/>
      <c r="P195" s="34">
        <f>SUM(M195:O195)</f>
        <v>0</v>
      </c>
      <c r="Q195" s="100"/>
      <c r="R195" s="100"/>
      <c r="S195" s="100"/>
      <c r="T195" s="100"/>
      <c r="U195" s="35">
        <f t="shared" si="14"/>
        <v>0</v>
      </c>
      <c r="V195" s="33">
        <f t="shared" si="15"/>
        <v>0</v>
      </c>
    </row>
    <row r="196" spans="1:22" s="16" customFormat="1" ht="54">
      <c r="A196" s="17"/>
      <c r="B196" s="47" t="s">
        <v>46</v>
      </c>
      <c r="C196" s="56" t="s">
        <v>64</v>
      </c>
      <c r="D196" s="37">
        <v>10000</v>
      </c>
      <c r="E196" s="33"/>
      <c r="F196" s="33"/>
      <c r="G196" s="33"/>
      <c r="H196" s="38">
        <f>SUM(E196:G196)</f>
        <v>0</v>
      </c>
      <c r="I196" s="33"/>
      <c r="J196" s="33"/>
      <c r="K196" s="33"/>
      <c r="L196" s="38">
        <f>SUM(I196:K196)</f>
        <v>0</v>
      </c>
      <c r="M196" s="33"/>
      <c r="N196" s="33"/>
      <c r="O196" s="33"/>
      <c r="P196" s="38">
        <f>SUM(M196:O196)</f>
        <v>0</v>
      </c>
      <c r="Q196" s="33"/>
      <c r="R196" s="33"/>
      <c r="S196" s="33"/>
      <c r="T196" s="38">
        <f>SUM(Q196:S196)</f>
        <v>0</v>
      </c>
      <c r="U196" s="35">
        <f t="shared" si="14"/>
        <v>0</v>
      </c>
      <c r="V196" s="33">
        <f t="shared" si="15"/>
        <v>0</v>
      </c>
    </row>
    <row r="197" spans="1:22">
      <c r="A197" s="17"/>
      <c r="B197" s="89" t="s">
        <v>27</v>
      </c>
      <c r="C197" s="9"/>
      <c r="D197" s="33"/>
      <c r="E197" s="33"/>
      <c r="F197" s="33"/>
      <c r="G197" s="33"/>
      <c r="H197" s="34"/>
      <c r="I197" s="33"/>
      <c r="J197" s="33"/>
      <c r="K197" s="33"/>
      <c r="L197" s="34"/>
      <c r="M197" s="33"/>
      <c r="N197" s="33"/>
      <c r="O197" s="33"/>
      <c r="P197" s="34"/>
      <c r="Q197" s="33"/>
      <c r="R197" s="33"/>
      <c r="S197" s="33"/>
      <c r="T197" s="34"/>
      <c r="U197" s="35">
        <f t="shared" si="14"/>
        <v>0</v>
      </c>
      <c r="V197" s="33">
        <f t="shared" si="15"/>
        <v>0</v>
      </c>
    </row>
    <row r="198" spans="1:22">
      <c r="A198" s="17"/>
      <c r="B198" s="81" t="s">
        <v>28</v>
      </c>
      <c r="C198" s="9"/>
      <c r="D198" s="33"/>
      <c r="E198" s="39"/>
      <c r="F198" s="33"/>
      <c r="G198" s="33"/>
      <c r="H198" s="34"/>
      <c r="I198" s="33"/>
      <c r="J198" s="33"/>
      <c r="K198" s="33"/>
      <c r="L198" s="34"/>
      <c r="M198" s="33"/>
      <c r="N198" s="33"/>
      <c r="O198" s="33"/>
      <c r="P198" s="34"/>
      <c r="Q198" s="33"/>
      <c r="R198" s="33"/>
      <c r="S198" s="33"/>
      <c r="T198" s="34"/>
      <c r="U198" s="35">
        <f t="shared" si="14"/>
        <v>0</v>
      </c>
      <c r="V198" s="33">
        <f t="shared" si="15"/>
        <v>0</v>
      </c>
    </row>
    <row r="199" spans="1:22" s="45" customFormat="1">
      <c r="A199" s="17"/>
      <c r="B199" s="81" t="s">
        <v>62</v>
      </c>
      <c r="C199" s="36"/>
      <c r="D199" s="40"/>
      <c r="E199" s="33"/>
      <c r="F199" s="40"/>
      <c r="G199" s="40"/>
      <c r="H199" s="42"/>
      <c r="I199" s="40"/>
      <c r="J199" s="40"/>
      <c r="K199" s="41"/>
      <c r="L199" s="43"/>
      <c r="M199" s="41">
        <v>10000</v>
      </c>
      <c r="N199" s="41"/>
      <c r="O199" s="40"/>
      <c r="P199" s="42"/>
      <c r="Q199" s="40"/>
      <c r="R199" s="40"/>
      <c r="S199" s="40"/>
      <c r="T199" s="42"/>
      <c r="U199" s="35">
        <f t="shared" si="14"/>
        <v>10000</v>
      </c>
      <c r="V199" s="33">
        <f t="shared" si="15"/>
        <v>10000</v>
      </c>
    </row>
    <row r="200" spans="1:22" s="45" customFormat="1">
      <c r="A200" s="17"/>
      <c r="B200" s="81" t="s">
        <v>37</v>
      </c>
      <c r="C200" s="36"/>
      <c r="D200" s="40"/>
      <c r="E200" s="40"/>
      <c r="F200" s="40"/>
      <c r="G200" s="40"/>
      <c r="H200" s="42"/>
      <c r="I200" s="40"/>
      <c r="J200" s="40"/>
      <c r="K200" s="40"/>
      <c r="L200" s="42"/>
      <c r="M200" s="40"/>
      <c r="N200" s="40"/>
      <c r="O200" s="41"/>
      <c r="P200" s="42"/>
      <c r="Q200" s="40"/>
      <c r="R200" s="40"/>
      <c r="S200" s="40"/>
      <c r="T200" s="42"/>
      <c r="U200" s="35">
        <f t="shared" si="14"/>
        <v>0</v>
      </c>
      <c r="V200" s="33">
        <f t="shared" si="15"/>
        <v>0</v>
      </c>
    </row>
    <row r="201" spans="1:22" s="45" customFormat="1" ht="37.5">
      <c r="A201" s="17"/>
      <c r="B201" s="74" t="s">
        <v>113</v>
      </c>
      <c r="C201" s="36" t="s">
        <v>64</v>
      </c>
      <c r="D201" s="40">
        <v>60000</v>
      </c>
      <c r="E201" s="40"/>
      <c r="F201" s="102"/>
      <c r="G201" s="40"/>
      <c r="H201" s="42"/>
      <c r="I201" s="40"/>
      <c r="J201" s="40"/>
      <c r="K201" s="40"/>
      <c r="L201" s="42"/>
      <c r="M201" s="40"/>
      <c r="N201" s="40"/>
      <c r="O201" s="40"/>
      <c r="P201" s="42"/>
      <c r="Q201" s="40"/>
      <c r="R201" s="40"/>
      <c r="S201" s="40"/>
      <c r="T201" s="42"/>
      <c r="U201" s="35">
        <f t="shared" si="14"/>
        <v>0</v>
      </c>
      <c r="V201" s="33">
        <f t="shared" si="15"/>
        <v>0</v>
      </c>
    </row>
    <row r="202" spans="1:22">
      <c r="A202" s="17"/>
      <c r="B202" s="85" t="s">
        <v>27</v>
      </c>
      <c r="C202" s="17"/>
      <c r="D202" s="33"/>
      <c r="E202" s="33"/>
      <c r="F202" s="33"/>
      <c r="G202" s="33"/>
      <c r="H202" s="34"/>
      <c r="I202" s="33"/>
      <c r="J202" s="33"/>
      <c r="K202" s="33"/>
      <c r="L202" s="34"/>
      <c r="M202" s="33"/>
      <c r="N202" s="33"/>
      <c r="O202" s="33"/>
      <c r="P202" s="34"/>
      <c r="Q202" s="33"/>
      <c r="R202" s="33"/>
      <c r="S202" s="33"/>
      <c r="T202" s="34">
        <f>SUM(Q202:S202)</f>
        <v>0</v>
      </c>
      <c r="U202" s="35">
        <f t="shared" ref="U202:U231" si="17">F202+G202+I202+J202+K202+M202+N202+O202+Q202+R202+S202</f>
        <v>0</v>
      </c>
      <c r="V202" s="33">
        <f t="shared" si="15"/>
        <v>0</v>
      </c>
    </row>
    <row r="203" spans="1:22" ht="21.75" customHeight="1">
      <c r="A203" s="17"/>
      <c r="B203" s="36" t="s">
        <v>28</v>
      </c>
      <c r="C203" s="9"/>
      <c r="D203" s="33"/>
      <c r="E203" s="39"/>
      <c r="F203" s="33"/>
      <c r="G203" s="33"/>
      <c r="H203" s="34"/>
      <c r="I203" s="33"/>
      <c r="J203" s="33"/>
      <c r="K203" s="33"/>
      <c r="L203" s="34"/>
      <c r="M203" s="33"/>
      <c r="N203" s="33"/>
      <c r="O203" s="33"/>
      <c r="P203" s="34"/>
      <c r="Q203" s="33"/>
      <c r="R203" s="33"/>
      <c r="S203" s="33"/>
      <c r="T203" s="34"/>
      <c r="U203" s="35">
        <f t="shared" si="17"/>
        <v>0</v>
      </c>
      <c r="V203" s="33">
        <f t="shared" si="15"/>
        <v>0</v>
      </c>
    </row>
    <row r="204" spans="1:22">
      <c r="A204" s="17"/>
      <c r="B204" s="36" t="s">
        <v>41</v>
      </c>
      <c r="C204" s="9"/>
      <c r="D204" s="33"/>
      <c r="E204" s="33"/>
      <c r="F204" s="33"/>
      <c r="G204" s="33"/>
      <c r="H204" s="34"/>
      <c r="I204" s="39"/>
      <c r="J204" s="33"/>
      <c r="K204" s="33"/>
      <c r="L204" s="34"/>
      <c r="M204" s="33"/>
      <c r="N204" s="33"/>
      <c r="O204" s="33"/>
      <c r="P204" s="34"/>
      <c r="Q204" s="33"/>
      <c r="R204" s="33"/>
      <c r="S204" s="33"/>
      <c r="T204" s="34"/>
      <c r="U204" s="35">
        <f t="shared" si="17"/>
        <v>0</v>
      </c>
      <c r="V204" s="33">
        <f t="shared" si="15"/>
        <v>0</v>
      </c>
    </row>
    <row r="205" spans="1:22">
      <c r="A205" s="17"/>
      <c r="B205" s="83" t="s">
        <v>32</v>
      </c>
      <c r="C205" s="9"/>
      <c r="D205" s="33"/>
      <c r="E205" s="33"/>
      <c r="F205" s="39">
        <v>60000</v>
      </c>
      <c r="G205" s="39"/>
      <c r="H205" s="34"/>
      <c r="I205" s="33"/>
      <c r="J205" s="103"/>
      <c r="K205" s="103"/>
      <c r="L205" s="34"/>
      <c r="M205" s="33"/>
      <c r="N205" s="33"/>
      <c r="O205" s="33"/>
      <c r="P205" s="34"/>
      <c r="Q205" s="33"/>
      <c r="R205" s="33"/>
      <c r="S205" s="33"/>
      <c r="T205" s="34"/>
      <c r="U205" s="35">
        <f t="shared" si="17"/>
        <v>60000</v>
      </c>
      <c r="V205" s="33">
        <f t="shared" si="15"/>
        <v>60000</v>
      </c>
    </row>
    <row r="206" spans="1:22">
      <c r="A206" s="17"/>
      <c r="B206" s="21" t="s">
        <v>31</v>
      </c>
      <c r="C206" s="9"/>
      <c r="D206" s="33"/>
      <c r="E206" s="33"/>
      <c r="F206" s="33"/>
      <c r="G206" s="33"/>
      <c r="H206" s="34"/>
      <c r="I206" s="33"/>
      <c r="J206" s="33"/>
      <c r="K206" s="33"/>
      <c r="L206" s="34"/>
      <c r="M206" s="39"/>
      <c r="N206" s="33"/>
      <c r="O206" s="33"/>
      <c r="P206" s="34"/>
      <c r="Q206" s="33"/>
      <c r="R206" s="33"/>
      <c r="S206" s="33"/>
      <c r="T206" s="34"/>
      <c r="U206" s="35">
        <f t="shared" si="17"/>
        <v>0</v>
      </c>
      <c r="V206" s="33">
        <f t="shared" si="15"/>
        <v>0</v>
      </c>
    </row>
    <row r="207" spans="1:22" s="16" customFormat="1" ht="54">
      <c r="A207" s="17"/>
      <c r="B207" s="87" t="s">
        <v>114</v>
      </c>
      <c r="C207" s="17" t="s">
        <v>49</v>
      </c>
      <c r="D207" s="37">
        <v>20000</v>
      </c>
      <c r="E207" s="33"/>
      <c r="F207" s="33"/>
      <c r="G207" s="33"/>
      <c r="H207" s="38">
        <f>SUM(E207:G207)</f>
        <v>0</v>
      </c>
      <c r="I207" s="33"/>
      <c r="J207" s="33"/>
      <c r="K207" s="33"/>
      <c r="L207" s="38">
        <f>SUM(I207:K207)</f>
        <v>0</v>
      </c>
      <c r="M207" s="33"/>
      <c r="N207" s="33"/>
      <c r="O207" s="33"/>
      <c r="P207" s="38">
        <f>SUM(M207:O207)</f>
        <v>0</v>
      </c>
      <c r="Q207" s="33"/>
      <c r="R207" s="33"/>
      <c r="S207" s="33"/>
      <c r="T207" s="38">
        <f>SUM(Q207:S207)</f>
        <v>0</v>
      </c>
      <c r="U207" s="35">
        <f t="shared" si="17"/>
        <v>0</v>
      </c>
      <c r="V207" s="33">
        <f t="shared" ref="V207:V231" si="18">SUM(E207:S207)</f>
        <v>0</v>
      </c>
    </row>
    <row r="208" spans="1:22">
      <c r="A208" s="17"/>
      <c r="B208" s="22" t="s">
        <v>27</v>
      </c>
      <c r="C208" s="9"/>
      <c r="D208" s="33"/>
      <c r="E208" s="33"/>
      <c r="F208" s="33"/>
      <c r="G208" s="33"/>
      <c r="H208" s="34"/>
      <c r="I208" s="33"/>
      <c r="J208" s="33"/>
      <c r="K208" s="33"/>
      <c r="L208" s="34"/>
      <c r="M208" s="33"/>
      <c r="N208" s="33"/>
      <c r="O208" s="33"/>
      <c r="P208" s="34"/>
      <c r="Q208" s="33"/>
      <c r="R208" s="33"/>
      <c r="S208" s="33"/>
      <c r="T208" s="34"/>
      <c r="U208" s="35">
        <f t="shared" si="17"/>
        <v>0</v>
      </c>
      <c r="V208" s="33">
        <f t="shared" si="18"/>
        <v>0</v>
      </c>
    </row>
    <row r="209" spans="1:22">
      <c r="A209" s="17"/>
      <c r="B209" s="81" t="s">
        <v>28</v>
      </c>
      <c r="C209" s="9"/>
      <c r="D209" s="33"/>
      <c r="E209" s="39"/>
      <c r="F209" s="33"/>
      <c r="G209" s="33"/>
      <c r="H209" s="34"/>
      <c r="I209" s="33"/>
      <c r="J209" s="33"/>
      <c r="K209" s="33"/>
      <c r="L209" s="34"/>
      <c r="M209" s="33"/>
      <c r="N209" s="33"/>
      <c r="O209" s="33"/>
      <c r="P209" s="34"/>
      <c r="Q209" s="33"/>
      <c r="R209" s="33"/>
      <c r="S209" s="33"/>
      <c r="T209" s="34"/>
      <c r="U209" s="35">
        <f t="shared" si="17"/>
        <v>0</v>
      </c>
      <c r="V209" s="33">
        <f t="shared" si="18"/>
        <v>0</v>
      </c>
    </row>
    <row r="210" spans="1:22" s="45" customFormat="1" ht="36">
      <c r="A210" s="17"/>
      <c r="B210" s="21" t="s">
        <v>42</v>
      </c>
      <c r="C210" s="36"/>
      <c r="D210" s="40"/>
      <c r="E210" s="39"/>
      <c r="F210" s="40"/>
      <c r="G210" s="40"/>
      <c r="H210" s="42"/>
      <c r="I210" s="40"/>
      <c r="J210" s="40"/>
      <c r="K210" s="40"/>
      <c r="L210" s="42"/>
      <c r="M210" s="40"/>
      <c r="N210" s="40"/>
      <c r="O210" s="40"/>
      <c r="P210" s="42"/>
      <c r="Q210" s="40"/>
      <c r="R210" s="40"/>
      <c r="S210" s="40"/>
      <c r="T210" s="42"/>
      <c r="U210" s="35">
        <f t="shared" si="17"/>
        <v>0</v>
      </c>
      <c r="V210" s="33">
        <f t="shared" si="18"/>
        <v>0</v>
      </c>
    </row>
    <row r="211" spans="1:22" s="45" customFormat="1">
      <c r="A211" s="17"/>
      <c r="B211" s="81" t="s">
        <v>43</v>
      </c>
      <c r="C211" s="36"/>
      <c r="D211" s="40"/>
      <c r="E211" s="41">
        <v>20000</v>
      </c>
      <c r="F211" s="40"/>
      <c r="G211" s="40"/>
      <c r="H211" s="42"/>
      <c r="I211" s="40"/>
      <c r="J211" s="40"/>
      <c r="K211" s="40"/>
      <c r="L211" s="42"/>
      <c r="M211" s="40"/>
      <c r="N211" s="40"/>
      <c r="O211" s="40"/>
      <c r="P211" s="42"/>
      <c r="Q211" s="40"/>
      <c r="R211" s="40"/>
      <c r="S211" s="40"/>
      <c r="T211" s="42"/>
      <c r="U211" s="35">
        <f t="shared" si="17"/>
        <v>0</v>
      </c>
      <c r="V211" s="33">
        <f t="shared" si="18"/>
        <v>20000</v>
      </c>
    </row>
    <row r="212" spans="1:22" s="45" customFormat="1" ht="36">
      <c r="A212" s="17"/>
      <c r="B212" s="21" t="s">
        <v>50</v>
      </c>
      <c r="C212" s="36"/>
      <c r="D212" s="40"/>
      <c r="E212" s="40"/>
      <c r="F212" s="110"/>
      <c r="G212" s="40"/>
      <c r="H212" s="42"/>
      <c r="I212" s="40"/>
      <c r="J212" s="40"/>
      <c r="K212" s="40"/>
      <c r="L212" s="42"/>
      <c r="M212" s="40"/>
      <c r="N212" s="40"/>
      <c r="O212" s="40"/>
      <c r="P212" s="42"/>
      <c r="Q212" s="40"/>
      <c r="R212" s="40"/>
      <c r="S212" s="40"/>
      <c r="T212" s="42"/>
      <c r="U212" s="35">
        <f t="shared" si="17"/>
        <v>0</v>
      </c>
      <c r="V212" s="33">
        <f t="shared" si="18"/>
        <v>0</v>
      </c>
    </row>
    <row r="213" spans="1:22" s="16" customFormat="1">
      <c r="A213" s="17"/>
      <c r="B213" s="20" t="s">
        <v>65</v>
      </c>
      <c r="C213" s="17" t="s">
        <v>49</v>
      </c>
      <c r="D213" s="37">
        <v>5000</v>
      </c>
      <c r="E213" s="33"/>
      <c r="F213" s="33"/>
      <c r="G213" s="33"/>
      <c r="H213" s="38">
        <f>SUM(E213:G213)</f>
        <v>0</v>
      </c>
      <c r="I213" s="33"/>
      <c r="J213" s="33"/>
      <c r="K213" s="33"/>
      <c r="L213" s="38">
        <f>SUM(I213:K213)</f>
        <v>0</v>
      </c>
      <c r="M213" s="33"/>
      <c r="N213" s="33"/>
      <c r="O213" s="33"/>
      <c r="P213" s="38">
        <f>SUM(M213:O213)</f>
        <v>0</v>
      </c>
      <c r="Q213" s="33"/>
      <c r="R213" s="33"/>
      <c r="S213" s="33"/>
      <c r="T213" s="38">
        <f>SUM(Q213:S213)</f>
        <v>0</v>
      </c>
      <c r="U213" s="35">
        <f t="shared" si="17"/>
        <v>0</v>
      </c>
      <c r="V213" s="33">
        <f t="shared" si="18"/>
        <v>0</v>
      </c>
    </row>
    <row r="214" spans="1:22">
      <c r="A214" s="17"/>
      <c r="B214" s="22" t="s">
        <v>27</v>
      </c>
      <c r="C214" s="9"/>
      <c r="D214" s="33"/>
      <c r="E214" s="33"/>
      <c r="F214" s="33"/>
      <c r="G214" s="33"/>
      <c r="H214" s="34"/>
      <c r="I214" s="33"/>
      <c r="J214" s="33"/>
      <c r="K214" s="33"/>
      <c r="L214" s="34"/>
      <c r="M214" s="33"/>
      <c r="N214" s="33"/>
      <c r="O214" s="33"/>
      <c r="P214" s="34"/>
      <c r="Q214" s="33"/>
      <c r="R214" s="33"/>
      <c r="S214" s="33"/>
      <c r="T214" s="34"/>
      <c r="U214" s="35">
        <f t="shared" si="17"/>
        <v>0</v>
      </c>
      <c r="V214" s="33">
        <f t="shared" si="18"/>
        <v>0</v>
      </c>
    </row>
    <row r="215" spans="1:22">
      <c r="A215" s="17"/>
      <c r="B215" s="36" t="s">
        <v>51</v>
      </c>
      <c r="C215" s="9"/>
      <c r="D215" s="33"/>
      <c r="E215" s="50"/>
      <c r="F215" s="33"/>
      <c r="G215" s="33"/>
      <c r="H215" s="34"/>
      <c r="I215" s="33"/>
      <c r="J215" s="33"/>
      <c r="K215" s="51"/>
      <c r="L215" s="34"/>
      <c r="M215" s="33"/>
      <c r="N215" s="33"/>
      <c r="O215" s="33"/>
      <c r="P215" s="34"/>
      <c r="Q215" s="33"/>
      <c r="R215" s="33"/>
      <c r="S215" s="33"/>
      <c r="T215" s="34"/>
      <c r="U215" s="35">
        <f t="shared" si="17"/>
        <v>0</v>
      </c>
      <c r="V215" s="33">
        <f t="shared" si="18"/>
        <v>0</v>
      </c>
    </row>
    <row r="216" spans="1:22">
      <c r="A216" s="17"/>
      <c r="B216" s="36" t="s">
        <v>66</v>
      </c>
      <c r="C216" s="9"/>
      <c r="D216" s="33"/>
      <c r="E216" s="52"/>
      <c r="F216" s="50"/>
      <c r="G216" s="33"/>
      <c r="H216" s="34"/>
      <c r="I216" s="33"/>
      <c r="J216" s="33"/>
      <c r="K216" s="51"/>
      <c r="L216" s="34"/>
      <c r="M216" s="33"/>
      <c r="N216" s="33"/>
      <c r="O216" s="33"/>
      <c r="P216" s="34"/>
      <c r="Q216" s="33"/>
      <c r="R216" s="33"/>
      <c r="S216" s="33"/>
      <c r="T216" s="34"/>
      <c r="U216" s="35">
        <f t="shared" si="17"/>
        <v>0</v>
      </c>
      <c r="V216" s="33">
        <f t="shared" si="18"/>
        <v>0</v>
      </c>
    </row>
    <row r="217" spans="1:22">
      <c r="A217" s="17"/>
      <c r="B217" s="36" t="s">
        <v>67</v>
      </c>
      <c r="C217" s="9"/>
      <c r="D217" s="33"/>
      <c r="E217" s="52"/>
      <c r="F217" s="33"/>
      <c r="G217" s="50"/>
      <c r="H217" s="53"/>
      <c r="I217" s="50"/>
      <c r="J217" s="33"/>
      <c r="K217" s="51"/>
      <c r="L217" s="34"/>
      <c r="M217" s="33"/>
      <c r="N217" s="33"/>
      <c r="O217" s="33"/>
      <c r="P217" s="34"/>
      <c r="Q217" s="33"/>
      <c r="R217" s="33"/>
      <c r="S217" s="33"/>
      <c r="T217" s="34"/>
      <c r="U217" s="35">
        <f t="shared" si="17"/>
        <v>0</v>
      </c>
      <c r="V217" s="33">
        <f t="shared" si="18"/>
        <v>0</v>
      </c>
    </row>
    <row r="218" spans="1:22">
      <c r="A218" s="17"/>
      <c r="B218" s="36" t="s">
        <v>68</v>
      </c>
      <c r="C218" s="9"/>
      <c r="D218" s="33"/>
      <c r="E218" s="52"/>
      <c r="F218" s="33"/>
      <c r="G218" s="33"/>
      <c r="H218" s="34"/>
      <c r="I218" s="33"/>
      <c r="J218" s="50"/>
      <c r="K218" s="54">
        <v>5000</v>
      </c>
      <c r="L218" s="34"/>
      <c r="M218" s="33"/>
      <c r="N218" s="33"/>
      <c r="O218" s="33"/>
      <c r="P218" s="34"/>
      <c r="Q218" s="33"/>
      <c r="R218" s="33"/>
      <c r="S218" s="33"/>
      <c r="T218" s="34"/>
      <c r="U218" s="35">
        <f t="shared" si="17"/>
        <v>5000</v>
      </c>
      <c r="V218" s="33">
        <f t="shared" si="18"/>
        <v>5000</v>
      </c>
    </row>
    <row r="219" spans="1:22">
      <c r="A219" s="17"/>
      <c r="B219" s="36" t="s">
        <v>52</v>
      </c>
      <c r="C219" s="9"/>
      <c r="D219" s="33"/>
      <c r="E219" s="52"/>
      <c r="F219" s="33"/>
      <c r="G219" s="33"/>
      <c r="H219" s="34"/>
      <c r="I219" s="33"/>
      <c r="J219" s="50"/>
      <c r="K219" s="54"/>
      <c r="L219" s="34"/>
      <c r="M219" s="33"/>
      <c r="N219" s="33"/>
      <c r="O219" s="33"/>
      <c r="P219" s="34"/>
      <c r="Q219" s="33"/>
      <c r="R219" s="33"/>
      <c r="S219" s="33"/>
      <c r="T219" s="34"/>
      <c r="U219" s="35">
        <f t="shared" si="17"/>
        <v>0</v>
      </c>
      <c r="V219" s="33">
        <f t="shared" si="18"/>
        <v>0</v>
      </c>
    </row>
    <row r="220" spans="1:22" ht="37.5">
      <c r="A220" s="17"/>
      <c r="B220" s="90" t="s">
        <v>139</v>
      </c>
      <c r="C220" s="17" t="s">
        <v>53</v>
      </c>
      <c r="D220" s="33">
        <v>20000</v>
      </c>
      <c r="E220" s="33"/>
      <c r="F220" s="33"/>
      <c r="G220" s="33"/>
      <c r="H220" s="34">
        <f>SUM(E220:G220)</f>
        <v>0</v>
      </c>
      <c r="I220" s="33"/>
      <c r="J220" s="33"/>
      <c r="K220" s="33"/>
      <c r="L220" s="34">
        <f>SUM(I220:K220)</f>
        <v>0</v>
      </c>
      <c r="M220" s="33"/>
      <c r="N220" s="33"/>
      <c r="O220" s="33"/>
      <c r="P220" s="34">
        <f>SUM(M220:O220)</f>
        <v>0</v>
      </c>
      <c r="Q220" s="33"/>
      <c r="R220" s="33"/>
      <c r="S220" s="33"/>
      <c r="T220" s="34">
        <f>SUM(Q220:S220)</f>
        <v>0</v>
      </c>
      <c r="U220" s="35">
        <f t="shared" si="17"/>
        <v>0</v>
      </c>
      <c r="V220" s="33">
        <f t="shared" si="18"/>
        <v>0</v>
      </c>
    </row>
    <row r="221" spans="1:22">
      <c r="A221" s="17"/>
      <c r="B221" s="22" t="s">
        <v>27</v>
      </c>
      <c r="C221" s="9"/>
      <c r="D221" s="33"/>
      <c r="E221" s="33"/>
      <c r="F221" s="33"/>
      <c r="G221" s="33"/>
      <c r="H221" s="34">
        <f>SUM(E221:G221)</f>
        <v>0</v>
      </c>
      <c r="I221" s="33"/>
      <c r="J221" s="33"/>
      <c r="K221" s="33"/>
      <c r="L221" s="34">
        <f>SUM(I221:K221)</f>
        <v>0</v>
      </c>
      <c r="M221" s="33"/>
      <c r="N221" s="33"/>
      <c r="O221" s="33"/>
      <c r="P221" s="34">
        <f>SUM(M221:O221)</f>
        <v>0</v>
      </c>
      <c r="Q221" s="33"/>
      <c r="R221" s="33"/>
      <c r="S221" s="33"/>
      <c r="T221" s="34">
        <f>SUM(Q221:S221)</f>
        <v>0</v>
      </c>
      <c r="U221" s="35">
        <f t="shared" si="17"/>
        <v>0</v>
      </c>
      <c r="V221" s="33">
        <f t="shared" si="18"/>
        <v>0</v>
      </c>
    </row>
    <row r="222" spans="1:22">
      <c r="A222" s="17"/>
      <c r="B222" s="81" t="s">
        <v>28</v>
      </c>
      <c r="C222" s="9"/>
      <c r="D222" s="33"/>
      <c r="E222" s="50"/>
      <c r="F222" s="103"/>
      <c r="G222" s="33"/>
      <c r="H222" s="34"/>
      <c r="I222" s="33"/>
      <c r="J222" s="33"/>
      <c r="K222" s="33"/>
      <c r="L222" s="34"/>
      <c r="M222" s="33"/>
      <c r="N222" s="33"/>
      <c r="O222" s="33"/>
      <c r="P222" s="34"/>
      <c r="Q222" s="33"/>
      <c r="R222" s="33"/>
      <c r="S222" s="33"/>
      <c r="T222" s="34"/>
      <c r="U222" s="35">
        <f t="shared" si="17"/>
        <v>0</v>
      </c>
      <c r="V222" s="33">
        <f t="shared" si="18"/>
        <v>0</v>
      </c>
    </row>
    <row r="223" spans="1:22" ht="36">
      <c r="A223" s="17"/>
      <c r="B223" s="21" t="s">
        <v>141</v>
      </c>
      <c r="C223" s="17"/>
      <c r="D223" s="33">
        <v>0</v>
      </c>
      <c r="E223" s="50"/>
      <c r="F223" s="33"/>
      <c r="G223" s="33"/>
      <c r="H223" s="34"/>
      <c r="I223" s="33"/>
      <c r="J223" s="33"/>
      <c r="K223" s="103"/>
      <c r="L223" s="34"/>
      <c r="M223" s="33"/>
      <c r="N223" s="33"/>
      <c r="O223" s="33"/>
      <c r="P223" s="34"/>
      <c r="Q223" s="33"/>
      <c r="R223" s="33"/>
      <c r="S223" s="33"/>
      <c r="T223" s="34"/>
      <c r="U223" s="35">
        <f t="shared" si="17"/>
        <v>0</v>
      </c>
      <c r="V223" s="33">
        <f t="shared" si="18"/>
        <v>0</v>
      </c>
    </row>
    <row r="224" spans="1:22">
      <c r="A224" s="17"/>
      <c r="B224" s="81" t="s">
        <v>69</v>
      </c>
      <c r="C224" s="9"/>
      <c r="D224" s="33"/>
      <c r="E224" s="50"/>
      <c r="F224" s="39">
        <v>20000</v>
      </c>
      <c r="G224" s="33"/>
      <c r="H224" s="34"/>
      <c r="I224" s="33"/>
      <c r="J224" s="33"/>
      <c r="K224" s="33"/>
      <c r="L224" s="34"/>
      <c r="M224" s="33"/>
      <c r="N224" s="33"/>
      <c r="O224" s="33"/>
      <c r="P224" s="34"/>
      <c r="Q224" s="103"/>
      <c r="R224" s="33"/>
      <c r="S224" s="33"/>
      <c r="T224" s="34"/>
      <c r="U224" s="35">
        <f t="shared" si="17"/>
        <v>20000</v>
      </c>
      <c r="V224" s="33">
        <f t="shared" si="18"/>
        <v>20000</v>
      </c>
    </row>
    <row r="225" spans="1:22" ht="36">
      <c r="A225" s="17"/>
      <c r="B225" s="21" t="s">
        <v>50</v>
      </c>
      <c r="C225" s="9"/>
      <c r="D225" s="33"/>
      <c r="E225" s="103"/>
      <c r="F225" s="103"/>
      <c r="G225" s="50"/>
      <c r="H225" s="95">
        <f>SUM(E225:G225)</f>
        <v>0</v>
      </c>
      <c r="I225" s="103"/>
      <c r="J225" s="103"/>
      <c r="K225" s="103"/>
      <c r="L225" s="95">
        <f>SUM(I225:K225)</f>
        <v>0</v>
      </c>
      <c r="M225" s="103"/>
      <c r="N225" s="103"/>
      <c r="O225" s="103"/>
      <c r="P225" s="95">
        <f>SUM(M225:O225)</f>
        <v>0</v>
      </c>
      <c r="Q225" s="103"/>
      <c r="R225" s="103"/>
      <c r="S225" s="33"/>
      <c r="T225" s="34">
        <f>SUM(Q225:S225)</f>
        <v>0</v>
      </c>
      <c r="U225" s="35">
        <f t="shared" si="17"/>
        <v>0</v>
      </c>
      <c r="V225" s="33">
        <f t="shared" si="18"/>
        <v>0</v>
      </c>
    </row>
    <row r="226" spans="1:22" ht="56.25">
      <c r="A226" s="17"/>
      <c r="B226" s="75" t="s">
        <v>140</v>
      </c>
      <c r="C226" s="9" t="s">
        <v>93</v>
      </c>
      <c r="D226" s="33">
        <v>50000</v>
      </c>
      <c r="E226" s="103"/>
      <c r="F226" s="103"/>
      <c r="G226" s="103"/>
      <c r="H226" s="95"/>
      <c r="I226" s="103"/>
      <c r="J226" s="103"/>
      <c r="K226" s="103"/>
      <c r="L226" s="95"/>
      <c r="M226" s="103"/>
      <c r="N226" s="103"/>
      <c r="O226" s="103"/>
      <c r="P226" s="95"/>
      <c r="Q226" s="103"/>
      <c r="R226" s="103"/>
      <c r="S226" s="33"/>
      <c r="T226" s="34"/>
      <c r="U226" s="35"/>
      <c r="V226" s="33">
        <f t="shared" si="18"/>
        <v>0</v>
      </c>
    </row>
    <row r="227" spans="1:22">
      <c r="A227" s="70"/>
      <c r="B227" s="85" t="s">
        <v>27</v>
      </c>
      <c r="C227" s="9"/>
      <c r="D227" s="33"/>
      <c r="E227" s="33"/>
      <c r="F227" s="33"/>
      <c r="G227" s="33"/>
      <c r="H227" s="34"/>
      <c r="I227" s="33"/>
      <c r="J227" s="33"/>
      <c r="K227" s="33"/>
      <c r="L227" s="34"/>
      <c r="M227" s="33"/>
      <c r="N227" s="33"/>
      <c r="O227" s="33"/>
      <c r="P227" s="34"/>
      <c r="Q227" s="33"/>
      <c r="R227" s="33"/>
      <c r="S227" s="33"/>
      <c r="T227" s="34"/>
      <c r="U227" s="35">
        <f t="shared" si="17"/>
        <v>0</v>
      </c>
      <c r="V227" s="33">
        <f t="shared" si="18"/>
        <v>0</v>
      </c>
    </row>
    <row r="228" spans="1:22" ht="21.75" customHeight="1">
      <c r="A228" s="17"/>
      <c r="B228" s="36" t="s">
        <v>28</v>
      </c>
      <c r="C228" s="9"/>
      <c r="D228" s="33"/>
      <c r="E228" s="39"/>
      <c r="F228" s="33"/>
      <c r="G228" s="33"/>
      <c r="H228" s="34"/>
      <c r="I228" s="33"/>
      <c r="J228" s="33"/>
      <c r="K228" s="33"/>
      <c r="L228" s="34"/>
      <c r="M228" s="33"/>
      <c r="N228" s="33"/>
      <c r="O228" s="33"/>
      <c r="P228" s="34"/>
      <c r="Q228" s="33"/>
      <c r="R228" s="33"/>
      <c r="S228" s="33"/>
      <c r="T228" s="34"/>
      <c r="U228" s="35">
        <f t="shared" si="17"/>
        <v>0</v>
      </c>
      <c r="V228" s="33">
        <f t="shared" si="18"/>
        <v>0</v>
      </c>
    </row>
    <row r="229" spans="1:22">
      <c r="A229" s="17"/>
      <c r="B229" s="36" t="s">
        <v>41</v>
      </c>
      <c r="C229" s="17"/>
      <c r="D229" s="33">
        <v>0</v>
      </c>
      <c r="E229" s="103"/>
      <c r="F229" s="103"/>
      <c r="G229" s="103"/>
      <c r="H229" s="95"/>
      <c r="I229" s="103"/>
      <c r="J229" s="103"/>
      <c r="K229" s="103"/>
      <c r="L229" s="95"/>
      <c r="M229" s="103"/>
      <c r="N229" s="39"/>
      <c r="O229" s="103"/>
      <c r="P229" s="95"/>
      <c r="Q229" s="103"/>
      <c r="R229" s="103"/>
      <c r="S229" s="103"/>
      <c r="T229" s="34"/>
      <c r="U229" s="35">
        <f t="shared" si="17"/>
        <v>0</v>
      </c>
      <c r="V229" s="33">
        <f t="shared" si="18"/>
        <v>0</v>
      </c>
    </row>
    <row r="230" spans="1:22">
      <c r="A230" s="17"/>
      <c r="B230" s="83" t="s">
        <v>32</v>
      </c>
      <c r="C230" s="9"/>
      <c r="D230" s="33"/>
      <c r="E230" s="103"/>
      <c r="F230" s="103"/>
      <c r="G230" s="103"/>
      <c r="H230" s="95"/>
      <c r="I230" s="103"/>
      <c r="J230" s="103"/>
      <c r="K230" s="103"/>
      <c r="L230" s="95"/>
      <c r="M230" s="103"/>
      <c r="N230" s="103"/>
      <c r="O230" s="39"/>
      <c r="P230" s="109"/>
      <c r="Q230" s="39">
        <v>50000</v>
      </c>
      <c r="R230" s="103"/>
      <c r="S230" s="103"/>
      <c r="T230" s="34"/>
      <c r="U230" s="35">
        <f t="shared" si="17"/>
        <v>50000</v>
      </c>
      <c r="V230" s="33">
        <f t="shared" si="18"/>
        <v>50000</v>
      </c>
    </row>
    <row r="231" spans="1:22">
      <c r="A231" s="17"/>
      <c r="B231" s="21" t="s">
        <v>31</v>
      </c>
      <c r="C231" s="9"/>
      <c r="D231" s="33"/>
      <c r="E231" s="103"/>
      <c r="F231" s="103"/>
      <c r="G231" s="103"/>
      <c r="H231" s="95">
        <f>SUM(E231:G231)</f>
        <v>0</v>
      </c>
      <c r="I231" s="103"/>
      <c r="J231" s="103"/>
      <c r="K231" s="103"/>
      <c r="L231" s="95">
        <f>SUM(I231:K231)</f>
        <v>0</v>
      </c>
      <c r="M231" s="103"/>
      <c r="N231" s="103"/>
      <c r="O231" s="103"/>
      <c r="P231" s="95">
        <f>SUM(M231:O231)</f>
        <v>0</v>
      </c>
      <c r="Q231" s="103"/>
      <c r="R231" s="39"/>
      <c r="S231" s="103"/>
      <c r="T231" s="34">
        <f>SUM(Q231:S231)</f>
        <v>0</v>
      </c>
      <c r="U231" s="35">
        <f t="shared" si="17"/>
        <v>0</v>
      </c>
      <c r="V231" s="33">
        <f t="shared" si="18"/>
        <v>0</v>
      </c>
    </row>
    <row r="232" spans="1:22">
      <c r="B232" s="16"/>
    </row>
    <row r="233" spans="1:22">
      <c r="B233" s="16"/>
    </row>
    <row r="234" spans="1:22">
      <c r="B234" s="16"/>
    </row>
    <row r="235" spans="1:22">
      <c r="B235" s="16"/>
    </row>
    <row r="236" spans="1:22">
      <c r="B236" s="16"/>
    </row>
    <row r="237" spans="1:22">
      <c r="B237" s="16"/>
    </row>
    <row r="238" spans="1:22">
      <c r="B238" s="16"/>
    </row>
    <row r="239" spans="1:22">
      <c r="B239" s="16"/>
    </row>
    <row r="240" spans="1:22">
      <c r="B240" s="16"/>
    </row>
    <row r="241" spans="2:2">
      <c r="B241" s="16"/>
    </row>
    <row r="242" spans="2:2">
      <c r="B242" s="16"/>
    </row>
    <row r="243" spans="2:2">
      <c r="B243" s="16"/>
    </row>
    <row r="244" spans="2:2">
      <c r="B244" s="16"/>
    </row>
    <row r="245" spans="2:2">
      <c r="B245" s="16"/>
    </row>
    <row r="246" spans="2:2">
      <c r="B246" s="16"/>
    </row>
    <row r="247" spans="2:2">
      <c r="B247" s="16"/>
    </row>
    <row r="248" spans="2:2">
      <c r="B248" s="16"/>
    </row>
    <row r="249" spans="2:2">
      <c r="B249" s="16"/>
    </row>
    <row r="250" spans="2:2">
      <c r="B250" s="16"/>
    </row>
    <row r="251" spans="2:2">
      <c r="B251" s="16"/>
    </row>
    <row r="252" spans="2:2">
      <c r="B252" s="16"/>
    </row>
  </sheetData>
  <mergeCells count="6">
    <mergeCell ref="A6:A7"/>
    <mergeCell ref="A2:U2"/>
    <mergeCell ref="A3:U3"/>
    <mergeCell ref="A4:U4"/>
    <mergeCell ref="Q5:U5"/>
    <mergeCell ref="E6:V6"/>
  </mergeCells>
  <phoneticPr fontId="2" type="noConversion"/>
  <pageMargins left="0.98425196850393704" right="0.59055118110236227" top="1.1811023622047245" bottom="0.98425196850393704" header="0.19685039370078741" footer="0.19685039370078741"/>
  <pageSetup paperSize="9" scale="70" firstPageNumber="31" orientation="landscape" useFirstPageNumber="1" r:id="rId1"/>
  <headerFooter alignWithMargins="0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ตอนที่ 3.5</vt:lpstr>
      <vt:lpstr>'ตอนที่ 3.5'!Print_Titles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VECPR</dc:creator>
  <cp:lastModifiedBy>Windows User</cp:lastModifiedBy>
  <cp:lastPrinted>2019-11-28T03:11:03Z</cp:lastPrinted>
  <dcterms:created xsi:type="dcterms:W3CDTF">2014-09-01T01:14:13Z</dcterms:created>
  <dcterms:modified xsi:type="dcterms:W3CDTF">2020-08-10T03:59:21Z</dcterms:modified>
</cp:coreProperties>
</file>